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6.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 yWindow="4050" windowWidth="20520" windowHeight="4080" activeTab="1"/>
  </bookViews>
  <sheets>
    <sheet name="Control" sheetId="8" r:id="rId1"/>
    <sheet name="1-Modelar" sheetId="1" r:id="rId2"/>
    <sheet name="2-Identificar" sheetId="4" r:id="rId3"/>
    <sheet name="3-Cuantificar" sheetId="5" r:id="rId4"/>
    <sheet name="4-Combinar" sheetId="6" r:id="rId5"/>
    <sheet name="5-Expandir" sheetId="7" r:id="rId6"/>
  </sheets>
  <calcPr calcId="145621"/>
</workbook>
</file>

<file path=xl/calcChain.xml><?xml version="1.0" encoding="utf-8"?>
<calcChain xmlns="http://schemas.openxmlformats.org/spreadsheetml/2006/main">
  <c r="I51" i="7" l="1"/>
  <c r="I41" i="7"/>
  <c r="I31" i="7"/>
  <c r="G3" i="7" l="1"/>
  <c r="F31" i="7" l="1"/>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G51" i="7"/>
  <c r="G41" i="7"/>
  <c r="G31" i="7"/>
  <c r="G59" i="5"/>
  <c r="G60" i="5"/>
  <c r="G61" i="5"/>
  <c r="G62" i="5"/>
  <c r="G58" i="5"/>
  <c r="I122" i="5"/>
  <c r="I121" i="5"/>
  <c r="I120" i="5"/>
  <c r="I119" i="5"/>
  <c r="I118" i="5"/>
  <c r="I117" i="5"/>
  <c r="I116" i="5"/>
  <c r="I115" i="5"/>
  <c r="I114" i="5"/>
  <c r="C122" i="5"/>
  <c r="C60" i="7" s="1"/>
  <c r="C121" i="5"/>
  <c r="C59" i="7" s="1"/>
  <c r="C120" i="5"/>
  <c r="C58" i="7" s="1"/>
  <c r="C119" i="5"/>
  <c r="C57" i="7" s="1"/>
  <c r="C118" i="5"/>
  <c r="C56" i="7" s="1"/>
  <c r="C117" i="5"/>
  <c r="C55" i="7" s="1"/>
  <c r="C116" i="5"/>
  <c r="C54" i="7" s="1"/>
  <c r="C115" i="5"/>
  <c r="C53" i="7" s="1"/>
  <c r="C114" i="5"/>
  <c r="C52" i="7" s="1"/>
  <c r="I113" i="5"/>
  <c r="C113" i="5"/>
  <c r="C51" i="7" s="1"/>
  <c r="I112" i="5"/>
  <c r="I111" i="5"/>
  <c r="I110" i="5"/>
  <c r="I109" i="5"/>
  <c r="I108" i="5"/>
  <c r="I107" i="5"/>
  <c r="I106" i="5"/>
  <c r="I105" i="5"/>
  <c r="I104" i="5"/>
  <c r="I103" i="5"/>
  <c r="C112" i="5"/>
  <c r="C50" i="7" s="1"/>
  <c r="C111" i="5"/>
  <c r="C49" i="7" s="1"/>
  <c r="C110" i="5"/>
  <c r="C48" i="7" s="1"/>
  <c r="C109" i="5"/>
  <c r="C47" i="7" s="1"/>
  <c r="C108" i="5"/>
  <c r="C46" i="7" s="1"/>
  <c r="C107" i="5"/>
  <c r="C45" i="7" s="1"/>
  <c r="C106" i="5"/>
  <c r="C44" i="7" s="1"/>
  <c r="C105" i="5"/>
  <c r="C43" i="7" s="1"/>
  <c r="C104" i="5"/>
  <c r="C42" i="7" s="1"/>
  <c r="C103" i="5"/>
  <c r="C41" i="7" s="1"/>
  <c r="I102" i="5"/>
  <c r="I101" i="5"/>
  <c r="I100" i="5"/>
  <c r="I99" i="5"/>
  <c r="I98" i="5"/>
  <c r="I97" i="5"/>
  <c r="I96" i="5"/>
  <c r="I95" i="5"/>
  <c r="I94" i="5"/>
  <c r="I93" i="5"/>
  <c r="C102" i="5"/>
  <c r="C40" i="7" s="1"/>
  <c r="C101" i="5"/>
  <c r="C39" i="7" s="1"/>
  <c r="C100" i="5"/>
  <c r="C38" i="7" s="1"/>
  <c r="C99" i="5"/>
  <c r="C37" i="7" s="1"/>
  <c r="C98" i="5"/>
  <c r="C36" i="7" s="1"/>
  <c r="C97" i="5"/>
  <c r="C35" i="7" s="1"/>
  <c r="C96" i="5"/>
  <c r="C34" i="7" s="1"/>
  <c r="C95" i="5"/>
  <c r="C33" i="7" s="1"/>
  <c r="C94" i="5"/>
  <c r="C32" i="7" s="1"/>
  <c r="C93" i="5"/>
  <c r="C31" i="7" s="1"/>
  <c r="I92" i="5"/>
  <c r="I91" i="5"/>
  <c r="I90" i="5"/>
  <c r="I89" i="5"/>
  <c r="I88" i="5"/>
  <c r="I87" i="5"/>
  <c r="I86" i="5"/>
  <c r="I85" i="5"/>
  <c r="C92" i="5"/>
  <c r="C91" i="5"/>
  <c r="C90" i="5"/>
  <c r="C89" i="5"/>
  <c r="C88" i="5"/>
  <c r="C87" i="5"/>
  <c r="C86" i="5"/>
  <c r="C85" i="5"/>
  <c r="I82" i="5"/>
  <c r="I81" i="5"/>
  <c r="I80" i="5"/>
  <c r="I79" i="5"/>
  <c r="I78" i="5"/>
  <c r="I77" i="5"/>
  <c r="I76" i="5"/>
  <c r="C82" i="5"/>
  <c r="C81" i="5"/>
  <c r="C80" i="5"/>
  <c r="C79" i="5"/>
  <c r="C78" i="5"/>
  <c r="C77" i="5"/>
  <c r="C76" i="5"/>
  <c r="E59" i="5"/>
  <c r="E60" i="5"/>
  <c r="E61" i="5"/>
  <c r="E62" i="5"/>
  <c r="E58" i="5"/>
  <c r="D60" i="5"/>
  <c r="D61" i="5"/>
  <c r="D62" i="5"/>
  <c r="D59" i="5"/>
  <c r="D58" i="5"/>
  <c r="G45" i="5"/>
  <c r="G35" i="5"/>
  <c r="G25" i="5"/>
  <c r="F45" i="5"/>
  <c r="F35" i="5"/>
  <c r="F25" i="5"/>
  <c r="D45" i="5"/>
  <c r="D35" i="5"/>
  <c r="D25" i="5"/>
  <c r="B113" i="5"/>
  <c r="C219" i="5" s="1"/>
  <c r="B103" i="5"/>
  <c r="C216" i="5" s="1"/>
  <c r="B93" i="5"/>
  <c r="C213" i="5" s="1"/>
  <c r="B83" i="5"/>
  <c r="B31" i="7" l="1"/>
  <c r="B51" i="7"/>
  <c r="B41" i="7"/>
  <c r="H67" i="5"/>
  <c r="C210" i="5" l="1"/>
  <c r="D67" i="5"/>
  <c r="B73" i="5"/>
  <c r="C67" i="5"/>
  <c r="C207" i="5" l="1"/>
</calcChain>
</file>

<file path=xl/comments1.xml><?xml version="1.0" encoding="utf-8"?>
<comments xmlns="http://schemas.openxmlformats.org/spreadsheetml/2006/main">
  <authors>
    <author>M</author>
  </authors>
  <commentList>
    <comment ref="D4" authorId="0">
      <text>
        <r>
          <rPr>
            <b/>
            <sz val="9"/>
            <color indexed="81"/>
            <rFont val="Tahoma"/>
            <family val="2"/>
          </rPr>
          <t>M:</t>
        </r>
        <r>
          <rPr>
            <sz val="9"/>
            <color indexed="81"/>
            <rFont val="Tahoma"/>
            <family val="2"/>
          </rPr>
          <t xml:space="preserve">
Esta columna se actualiza automáticamente.</t>
        </r>
      </text>
    </comment>
    <comment ref="E4" authorId="0">
      <text>
        <r>
          <rPr>
            <b/>
            <sz val="9"/>
            <color indexed="81"/>
            <rFont val="Tahoma"/>
            <family val="2"/>
          </rPr>
          <t>M:</t>
        </r>
        <r>
          <rPr>
            <sz val="9"/>
            <color indexed="81"/>
            <rFont val="Tahoma"/>
            <family val="2"/>
          </rPr>
          <t xml:space="preserve">
Insertar los valores obtenidos para cada una de las magnitudes de entrada, en caso de que provengan de mediciones. Si es un solo valor, colocar en la primera celda de la sección correspondiente a la magnitud de entrada.</t>
        </r>
      </text>
    </comment>
    <comment ref="F4" authorId="0">
      <text>
        <r>
          <rPr>
            <b/>
            <sz val="9"/>
            <color indexed="81"/>
            <rFont val="Tahoma"/>
            <family val="2"/>
          </rPr>
          <t>M:</t>
        </r>
        <r>
          <rPr>
            <sz val="9"/>
            <color indexed="81"/>
            <rFont val="Tahoma"/>
            <family val="2"/>
          </rPr>
          <t xml:space="preserve">
Esta columna se actualiza automáticamente.</t>
        </r>
      </text>
    </comment>
    <comment ref="G4" authorId="0">
      <text>
        <r>
          <rPr>
            <b/>
            <sz val="9"/>
            <color indexed="81"/>
            <rFont val="Tahoma"/>
            <family val="2"/>
          </rPr>
          <t>M:</t>
        </r>
        <r>
          <rPr>
            <sz val="9"/>
            <color indexed="81"/>
            <rFont val="Tahoma"/>
            <family val="2"/>
          </rPr>
          <t xml:space="preserve">
Esta columna se actualiza automáticamente.</t>
        </r>
      </text>
    </comment>
    <comment ref="D56" authorId="0">
      <text>
        <r>
          <rPr>
            <b/>
            <sz val="9"/>
            <color indexed="81"/>
            <rFont val="Tahoma"/>
            <family val="2"/>
          </rPr>
          <t>M:</t>
        </r>
        <r>
          <rPr>
            <sz val="9"/>
            <color indexed="81"/>
            <rFont val="Tahoma"/>
            <family val="2"/>
          </rPr>
          <t xml:space="preserve">
Esta sección se actualiza automáticamente.</t>
        </r>
      </text>
    </comment>
  </commentList>
</comments>
</file>

<file path=xl/comments2.xml><?xml version="1.0" encoding="utf-8"?>
<comments xmlns="http://schemas.openxmlformats.org/spreadsheetml/2006/main">
  <authors>
    <author>M</author>
  </authors>
  <commentList>
    <comment ref="B3" authorId="0">
      <text>
        <r>
          <rPr>
            <b/>
            <sz val="9"/>
            <color indexed="81"/>
            <rFont val="Tahoma"/>
            <family val="2"/>
          </rPr>
          <t>M:</t>
        </r>
        <r>
          <rPr>
            <sz val="9"/>
            <color indexed="81"/>
            <rFont val="Tahoma"/>
            <family val="2"/>
          </rPr>
          <t xml:space="preserve">
Esta sección se actualiza automáticamente.</t>
        </r>
      </text>
    </comment>
    <comment ref="B12" authorId="0">
      <text>
        <r>
          <rPr>
            <b/>
            <sz val="9"/>
            <color indexed="81"/>
            <rFont val="Tahoma"/>
            <family val="2"/>
          </rPr>
          <t>M:</t>
        </r>
        <r>
          <rPr>
            <sz val="9"/>
            <color indexed="81"/>
            <rFont val="Tahoma"/>
            <family val="2"/>
          </rPr>
          <t xml:space="preserve">
Esta sección se actualiza automáticamente.</t>
        </r>
      </text>
    </comment>
  </commentList>
</comments>
</file>

<file path=xl/comments3.xml><?xml version="1.0" encoding="utf-8"?>
<comments xmlns="http://schemas.openxmlformats.org/spreadsheetml/2006/main">
  <authors>
    <author>M</author>
  </authors>
  <commentList>
    <comment ref="B3" authorId="0">
      <text>
        <r>
          <rPr>
            <b/>
            <sz val="9"/>
            <color indexed="81"/>
            <rFont val="Tahoma"/>
            <family val="2"/>
          </rPr>
          <t>M:</t>
        </r>
        <r>
          <rPr>
            <sz val="9"/>
            <color indexed="81"/>
            <rFont val="Tahoma"/>
            <family val="2"/>
          </rPr>
          <t xml:space="preserve">
Esta sección se actualiza automáticamente.</t>
        </r>
      </text>
    </comment>
    <comment ref="G3" authorId="0">
      <text>
        <r>
          <rPr>
            <b/>
            <sz val="9"/>
            <color indexed="81"/>
            <rFont val="Tahoma"/>
            <family val="2"/>
          </rPr>
          <t>M:</t>
        </r>
        <r>
          <rPr>
            <sz val="9"/>
            <color indexed="81"/>
            <rFont val="Tahoma"/>
            <family val="2"/>
          </rPr>
          <t xml:space="preserve">
Esta sección se actualiza automáticamente.</t>
        </r>
      </text>
    </comment>
  </commentList>
</comments>
</file>

<file path=xl/sharedStrings.xml><?xml version="1.0" encoding="utf-8"?>
<sst xmlns="http://schemas.openxmlformats.org/spreadsheetml/2006/main" count="359" uniqueCount="129">
  <si>
    <t>PASO 1. MODELAR LA MEDICIÓN</t>
  </si>
  <si>
    <t>Descripción</t>
  </si>
  <si>
    <t>Simbolo</t>
  </si>
  <si>
    <t>Mensurando</t>
  </si>
  <si>
    <r>
      <t>Magnitud de entrada X</t>
    </r>
    <r>
      <rPr>
        <vertAlign val="subscript"/>
        <sz val="11"/>
        <rFont val="Calibri"/>
        <family val="2"/>
        <scheme val="minor"/>
      </rPr>
      <t>1</t>
    </r>
  </si>
  <si>
    <r>
      <t>Magnitud de entrada X</t>
    </r>
    <r>
      <rPr>
        <vertAlign val="subscript"/>
        <sz val="11"/>
        <rFont val="Calibri"/>
        <family val="2"/>
        <scheme val="minor"/>
      </rPr>
      <t>2</t>
    </r>
    <r>
      <rPr>
        <sz val="11"/>
        <color theme="1"/>
        <rFont val="Calibri"/>
        <family val="2"/>
        <scheme val="minor"/>
      </rPr>
      <t/>
    </r>
  </si>
  <si>
    <r>
      <t>Magnitud de entrada X</t>
    </r>
    <r>
      <rPr>
        <vertAlign val="subscript"/>
        <sz val="11"/>
        <rFont val="Calibri"/>
        <family val="2"/>
        <scheme val="minor"/>
      </rPr>
      <t>3</t>
    </r>
    <r>
      <rPr>
        <sz val="11"/>
        <color theme="1"/>
        <rFont val="Calibri"/>
        <family val="2"/>
        <scheme val="minor"/>
      </rPr>
      <t/>
    </r>
  </si>
  <si>
    <r>
      <t>Magnitud de entrada X</t>
    </r>
    <r>
      <rPr>
        <vertAlign val="subscript"/>
        <sz val="11"/>
        <rFont val="Calibri"/>
        <family val="2"/>
        <scheme val="minor"/>
      </rPr>
      <t>4</t>
    </r>
    <r>
      <rPr>
        <sz val="11"/>
        <color theme="1"/>
        <rFont val="Calibri"/>
        <family val="2"/>
        <scheme val="minor"/>
      </rPr>
      <t/>
    </r>
  </si>
  <si>
    <r>
      <t>Magnitud de entrada X</t>
    </r>
    <r>
      <rPr>
        <vertAlign val="subscript"/>
        <sz val="11"/>
        <rFont val="Calibri"/>
        <family val="2"/>
        <scheme val="minor"/>
      </rPr>
      <t>5</t>
    </r>
    <r>
      <rPr>
        <sz val="11"/>
        <color theme="1"/>
        <rFont val="Calibri"/>
        <family val="2"/>
        <scheme val="minor"/>
      </rPr>
      <t/>
    </r>
  </si>
  <si>
    <t>Constante 1</t>
  </si>
  <si>
    <t>Constante 2</t>
  </si>
  <si>
    <t>Constante 3</t>
  </si>
  <si>
    <t>Constante 4</t>
  </si>
  <si>
    <t>Constante 5</t>
  </si>
  <si>
    <r>
      <t>Modelo matemático</t>
    </r>
    <r>
      <rPr>
        <b/>
        <i/>
        <sz val="11"/>
        <color theme="1"/>
        <rFont val="Calibri"/>
        <family val="2"/>
        <scheme val="minor"/>
      </rPr>
      <t xml:space="preserve"> f</t>
    </r>
    <r>
      <rPr>
        <b/>
        <sz val="11"/>
        <color theme="1"/>
        <rFont val="Calibri"/>
        <family val="2"/>
        <scheme val="minor"/>
      </rPr>
      <t>(X</t>
    </r>
    <r>
      <rPr>
        <b/>
        <vertAlign val="subscript"/>
        <sz val="11"/>
        <color theme="1"/>
        <rFont val="Calibri"/>
        <family val="2"/>
        <scheme val="minor"/>
      </rPr>
      <t>1</t>
    </r>
    <r>
      <rPr>
        <b/>
        <sz val="11"/>
        <color theme="1"/>
        <rFont val="Calibri"/>
        <family val="2"/>
        <scheme val="minor"/>
      </rPr>
      <t>, X</t>
    </r>
    <r>
      <rPr>
        <b/>
        <vertAlign val="subscript"/>
        <sz val="11"/>
        <color theme="1"/>
        <rFont val="Calibri"/>
        <family val="2"/>
        <scheme val="minor"/>
      </rPr>
      <t>2</t>
    </r>
    <r>
      <rPr>
        <b/>
        <sz val="11"/>
        <color theme="1"/>
        <rFont val="Calibri"/>
        <family val="2"/>
        <scheme val="minor"/>
      </rPr>
      <t>, …, X</t>
    </r>
    <r>
      <rPr>
        <b/>
        <vertAlign val="subscript"/>
        <sz val="11"/>
        <color theme="1"/>
        <rFont val="Calibri"/>
        <family val="2"/>
        <scheme val="minor"/>
      </rPr>
      <t>N</t>
    </r>
    <r>
      <rPr>
        <b/>
        <sz val="11"/>
        <color theme="1"/>
        <rFont val="Calibri"/>
        <family val="2"/>
        <scheme val="minor"/>
      </rPr>
      <t>)</t>
    </r>
  </si>
  <si>
    <t>PASO 2. IDENTIFICAR FUENTES DE INCERTIDUMBRE</t>
  </si>
  <si>
    <t>Fuente de incertidumbre</t>
  </si>
  <si>
    <t>Variabilidad de las mediciones- Repetibilidad</t>
  </si>
  <si>
    <t>Normal</t>
  </si>
  <si>
    <t>Parámetro para cuantificar la fuente</t>
  </si>
  <si>
    <t>Distribución asociada a la fuente</t>
  </si>
  <si>
    <t>Ecuación para calcular la fuente o su valor constante</t>
  </si>
  <si>
    <t xml:space="preserve">Resolución de instrumento de medición usado </t>
  </si>
  <si>
    <t>Uniforme</t>
  </si>
  <si>
    <t xml:space="preserve">Calibración del instrumento de medición usado </t>
  </si>
  <si>
    <r>
      <t>Magnitud de entrada X</t>
    </r>
    <r>
      <rPr>
        <b/>
        <vertAlign val="subscript"/>
        <sz val="11"/>
        <color theme="1"/>
        <rFont val="Calibri"/>
        <family val="2"/>
        <scheme val="minor"/>
      </rPr>
      <t>i</t>
    </r>
  </si>
  <si>
    <t>PASO 3. CUANTIFICAR VARIABLES E INCERTIDUMBRES</t>
  </si>
  <si>
    <r>
      <t>Valor promedio o constante de X</t>
    </r>
    <r>
      <rPr>
        <b/>
        <vertAlign val="subscript"/>
        <sz val="11"/>
        <color theme="1"/>
        <rFont val="Calibri"/>
        <family val="2"/>
        <scheme val="minor"/>
      </rPr>
      <t>i</t>
    </r>
  </si>
  <si>
    <t>MAGNITUDES DE ENTRADA</t>
  </si>
  <si>
    <t>CONSTANTES DE ENTRADA</t>
  </si>
  <si>
    <t xml:space="preserve">Constante de entrada </t>
  </si>
  <si>
    <t>Constantes de entrada</t>
  </si>
  <si>
    <t>Valor de la constante</t>
  </si>
  <si>
    <t>MAGNITUD DE SALIDA</t>
  </si>
  <si>
    <t xml:space="preserve">Mensurando </t>
  </si>
  <si>
    <t>Ecuación para calcularlo</t>
  </si>
  <si>
    <t>Valor promedio</t>
  </si>
  <si>
    <t>Valor</t>
  </si>
  <si>
    <t>Ecuación para el cálculo de la incertidumbre</t>
  </si>
  <si>
    <t>FUENTES DE INCERTIDUMBRE POR MAGNITUD DE ENTRADA</t>
  </si>
  <si>
    <t>COEFICIENTES DE SENSIBILIDAD POR MAGNITUD DE ENTRADA</t>
  </si>
  <si>
    <t>Coeficiente de sensibilidad</t>
  </si>
  <si>
    <t>PASO 4. COMBINAR INCERTIDUMBRES</t>
  </si>
  <si>
    <r>
      <t>Incertidumbre de la magnitud de entrada u</t>
    </r>
    <r>
      <rPr>
        <b/>
        <vertAlign val="superscript"/>
        <sz val="11"/>
        <color theme="1"/>
        <rFont val="Calibri"/>
        <family val="2"/>
        <scheme val="minor"/>
      </rPr>
      <t>2</t>
    </r>
    <r>
      <rPr>
        <b/>
        <sz val="11"/>
        <color theme="1"/>
        <rFont val="Calibri"/>
        <family val="2"/>
        <scheme val="minor"/>
      </rPr>
      <t>(x</t>
    </r>
    <r>
      <rPr>
        <b/>
        <vertAlign val="subscript"/>
        <sz val="11"/>
        <color theme="1"/>
        <rFont val="Calibri"/>
        <family val="2"/>
        <scheme val="minor"/>
      </rPr>
      <t>i</t>
    </r>
    <r>
      <rPr>
        <b/>
        <sz val="11"/>
        <color theme="1"/>
        <rFont val="Calibri"/>
        <family val="2"/>
        <scheme val="minor"/>
      </rPr>
      <t>)</t>
    </r>
  </si>
  <si>
    <t>APORTE DE INCERTIDUMBRE DE CADA MAGNITUD DE ENTRADA</t>
  </si>
  <si>
    <r>
      <t xml:space="preserve">Valor del coeficiente de sensibilidad cuadrado </t>
    </r>
    <r>
      <rPr>
        <b/>
        <i/>
        <sz val="11"/>
        <color theme="1"/>
        <rFont val="Calibri"/>
        <family val="2"/>
        <scheme val="minor"/>
      </rPr>
      <t>C</t>
    </r>
    <r>
      <rPr>
        <b/>
        <i/>
        <vertAlign val="superscript"/>
        <sz val="11"/>
        <color theme="1"/>
        <rFont val="Calibri"/>
        <family val="2"/>
        <scheme val="minor"/>
      </rPr>
      <t>2</t>
    </r>
    <r>
      <rPr>
        <b/>
        <i/>
        <vertAlign val="subscript"/>
        <sz val="11"/>
        <color theme="1"/>
        <rFont val="Calibri"/>
        <family val="2"/>
        <scheme val="minor"/>
      </rPr>
      <t>i</t>
    </r>
  </si>
  <si>
    <r>
      <t>Aporte de incertidumbre de x</t>
    </r>
    <r>
      <rPr>
        <b/>
        <vertAlign val="subscript"/>
        <sz val="11"/>
        <color theme="1"/>
        <rFont val="Calibri"/>
        <family val="2"/>
        <scheme val="minor"/>
      </rPr>
      <t>i</t>
    </r>
    <r>
      <rPr>
        <b/>
        <sz val="9"/>
        <color theme="1"/>
        <rFont val="Calibri"/>
        <family val="2"/>
        <scheme val="minor"/>
      </rPr>
      <t xml:space="preserve"> </t>
    </r>
  </si>
  <si>
    <r>
      <t>Incertidumbre combinada u</t>
    </r>
    <r>
      <rPr>
        <b/>
        <vertAlign val="subscript"/>
        <sz val="11"/>
        <color theme="1"/>
        <rFont val="Calibri"/>
        <family val="2"/>
        <scheme val="minor"/>
      </rPr>
      <t>c</t>
    </r>
  </si>
  <si>
    <t>Valor de la incertidumbre combinada</t>
  </si>
  <si>
    <t>INCERTIDUMBRE COMBINADA</t>
  </si>
  <si>
    <t>PASO 5. EXPANDIR INCERTIDUMBRE</t>
  </si>
  <si>
    <t>Incertidumbre expandida U</t>
  </si>
  <si>
    <t>Valor de la incertidumbre expandida con k=2</t>
  </si>
  <si>
    <t>GRADOS DE LIBERTAD</t>
  </si>
  <si>
    <r>
      <t>t</t>
    </r>
    <r>
      <rPr>
        <b/>
        <vertAlign val="subscript"/>
        <sz val="11"/>
        <color theme="1"/>
        <rFont val="Calibri"/>
        <family val="2"/>
        <scheme val="minor"/>
      </rPr>
      <t>p</t>
    </r>
    <r>
      <rPr>
        <b/>
        <sz val="11"/>
        <color theme="1"/>
        <rFont val="Calibri"/>
        <family val="2"/>
        <scheme val="minor"/>
      </rPr>
      <t>(</t>
    </r>
    <r>
      <rPr>
        <b/>
        <sz val="11"/>
        <color theme="1"/>
        <rFont val="Symbol"/>
        <family val="1"/>
        <charset val="2"/>
      </rPr>
      <t>n</t>
    </r>
    <r>
      <rPr>
        <b/>
        <sz val="11"/>
        <color theme="1"/>
        <rFont val="Calibri"/>
        <family val="2"/>
        <scheme val="minor"/>
      </rPr>
      <t>)</t>
    </r>
  </si>
  <si>
    <r>
      <t>Grados de libertad de la magnitud X</t>
    </r>
    <r>
      <rPr>
        <b/>
        <vertAlign val="subscript"/>
        <sz val="11"/>
        <color theme="1"/>
        <rFont val="Calibri"/>
        <family val="2"/>
        <scheme val="minor"/>
      </rPr>
      <t>i</t>
    </r>
  </si>
  <si>
    <t>Grados de libertad de cada fuente</t>
  </si>
  <si>
    <t>Incertidumbre cuadrada de cada fuente</t>
  </si>
  <si>
    <r>
      <t>Incertidumbre cuadrada de la magnitud X</t>
    </r>
    <r>
      <rPr>
        <b/>
        <vertAlign val="subscript"/>
        <sz val="11"/>
        <color theme="1"/>
        <rFont val="Calibri"/>
        <family val="2"/>
        <scheme val="minor"/>
      </rPr>
      <t>i</t>
    </r>
  </si>
  <si>
    <t>INCERTIDUMBRE EXPANDIDA (DISTRIBUCIÓN NORMAL)</t>
  </si>
  <si>
    <t>INCERTIDUMBRE EXPANDIDA (DISTRIBUCIÓN T-STUDENT)</t>
  </si>
  <si>
    <r>
      <t>Valor de la incertidumbre expandida con t</t>
    </r>
    <r>
      <rPr>
        <b/>
        <vertAlign val="subscript"/>
        <sz val="11"/>
        <color theme="1"/>
        <rFont val="Calibri"/>
        <family val="2"/>
        <scheme val="minor"/>
      </rPr>
      <t>p</t>
    </r>
    <r>
      <rPr>
        <b/>
        <sz val="11"/>
        <color theme="1"/>
        <rFont val="Calibri"/>
        <family val="2"/>
        <scheme val="minor"/>
      </rPr>
      <t>(</t>
    </r>
    <r>
      <rPr>
        <b/>
        <sz val="11"/>
        <color theme="1"/>
        <rFont val="Symbol"/>
        <family val="1"/>
        <charset val="2"/>
      </rPr>
      <t>n</t>
    </r>
    <r>
      <rPr>
        <b/>
        <sz val="11"/>
        <color theme="1"/>
        <rFont val="Calibri"/>
        <family val="2"/>
        <scheme val="minor"/>
      </rPr>
      <t>)</t>
    </r>
  </si>
  <si>
    <t>Grados de libertad del mensurando Y</t>
  </si>
  <si>
    <t>Incertidumbre expandida (k=2)</t>
  </si>
  <si>
    <t>L</t>
  </si>
  <si>
    <r>
      <t>Magnitud de entrada X</t>
    </r>
    <r>
      <rPr>
        <b/>
        <vertAlign val="subscript"/>
        <sz val="11"/>
        <color theme="1"/>
        <rFont val="Calibri"/>
        <family val="2"/>
        <scheme val="minor"/>
      </rPr>
      <t>1</t>
    </r>
  </si>
  <si>
    <r>
      <t>Magnitud de entrada X</t>
    </r>
    <r>
      <rPr>
        <b/>
        <vertAlign val="subscript"/>
        <sz val="11"/>
        <color theme="1"/>
        <rFont val="Calibri"/>
        <family val="2"/>
        <scheme val="minor"/>
      </rPr>
      <t>2</t>
    </r>
  </si>
  <si>
    <r>
      <t>Magnitud de entrada X</t>
    </r>
    <r>
      <rPr>
        <b/>
        <vertAlign val="subscript"/>
        <sz val="11"/>
        <color theme="1"/>
        <rFont val="Calibri"/>
        <family val="2"/>
        <scheme val="minor"/>
      </rPr>
      <t>3</t>
    </r>
  </si>
  <si>
    <r>
      <t>Magnitud de entrada X</t>
    </r>
    <r>
      <rPr>
        <b/>
        <vertAlign val="subscript"/>
        <sz val="11"/>
        <color theme="1"/>
        <rFont val="Calibri"/>
        <family val="2"/>
        <scheme val="minor"/>
      </rPr>
      <t>4</t>
    </r>
  </si>
  <si>
    <r>
      <t>Magnitud de entrada X</t>
    </r>
    <r>
      <rPr>
        <b/>
        <vertAlign val="subscript"/>
        <sz val="11"/>
        <color theme="1"/>
        <rFont val="Calibri"/>
        <family val="2"/>
        <scheme val="minor"/>
      </rPr>
      <t>5</t>
    </r>
  </si>
  <si>
    <t>Unidad de medida</t>
  </si>
  <si>
    <t>Esta etapa consiste en representar la medición (calibración o ensayo) en una ecuación</t>
  </si>
  <si>
    <t>Esta etapa consiste en identificar aquellos factores que afectan a cada una de las magnitudes de entrada (variables de la ecuación)</t>
  </si>
  <si>
    <r>
      <t>Valor(es) de X</t>
    </r>
    <r>
      <rPr>
        <b/>
        <vertAlign val="subscript"/>
        <sz val="11"/>
        <color theme="1"/>
        <rFont val="Calibri"/>
        <family val="2"/>
        <scheme val="minor"/>
      </rPr>
      <t>i</t>
    </r>
    <r>
      <rPr>
        <b/>
        <sz val="9"/>
        <color theme="1"/>
        <rFont val="Calibri"/>
        <family val="2"/>
        <scheme val="minor"/>
      </rPr>
      <t xml:space="preserve"> </t>
    </r>
  </si>
  <si>
    <r>
      <t>Cte</t>
    </r>
    <r>
      <rPr>
        <vertAlign val="subscript"/>
        <sz val="10"/>
        <color theme="1"/>
        <rFont val="Calibri"/>
        <family val="2"/>
        <scheme val="minor"/>
      </rPr>
      <t>1</t>
    </r>
  </si>
  <si>
    <r>
      <t>Cte</t>
    </r>
    <r>
      <rPr>
        <vertAlign val="subscript"/>
        <sz val="10"/>
        <color theme="1"/>
        <rFont val="Calibri"/>
        <family val="2"/>
        <scheme val="minor"/>
      </rPr>
      <t>2</t>
    </r>
    <r>
      <rPr>
        <sz val="11"/>
        <color theme="1"/>
        <rFont val="Calibri"/>
        <family val="2"/>
        <scheme val="minor"/>
      </rPr>
      <t/>
    </r>
  </si>
  <si>
    <r>
      <t>Cte</t>
    </r>
    <r>
      <rPr>
        <vertAlign val="subscript"/>
        <sz val="10"/>
        <color theme="1"/>
        <rFont val="Calibri"/>
        <family val="2"/>
        <scheme val="minor"/>
      </rPr>
      <t>3</t>
    </r>
    <r>
      <rPr>
        <sz val="11"/>
        <color theme="1"/>
        <rFont val="Calibri"/>
        <family val="2"/>
        <scheme val="minor"/>
      </rPr>
      <t/>
    </r>
  </si>
  <si>
    <r>
      <t>Cte</t>
    </r>
    <r>
      <rPr>
        <vertAlign val="subscript"/>
        <sz val="10"/>
        <color theme="1"/>
        <rFont val="Calibri"/>
        <family val="2"/>
        <scheme val="minor"/>
      </rPr>
      <t>4</t>
    </r>
    <r>
      <rPr>
        <sz val="11"/>
        <color theme="1"/>
        <rFont val="Calibri"/>
        <family val="2"/>
        <scheme val="minor"/>
      </rPr>
      <t/>
    </r>
  </si>
  <si>
    <r>
      <t>Cte</t>
    </r>
    <r>
      <rPr>
        <vertAlign val="subscript"/>
        <sz val="10"/>
        <color theme="1"/>
        <rFont val="Calibri"/>
        <family val="2"/>
        <scheme val="minor"/>
      </rPr>
      <t>5</t>
    </r>
    <r>
      <rPr>
        <sz val="11"/>
        <color theme="1"/>
        <rFont val="Calibri"/>
        <family val="2"/>
        <scheme val="minor"/>
      </rPr>
      <t/>
    </r>
  </si>
  <si>
    <r>
      <t>X</t>
    </r>
    <r>
      <rPr>
        <vertAlign val="subscript"/>
        <sz val="10"/>
        <color theme="1"/>
        <rFont val="Calibri"/>
        <family val="2"/>
        <scheme val="minor"/>
      </rPr>
      <t>1</t>
    </r>
  </si>
  <si>
    <r>
      <t>X</t>
    </r>
    <r>
      <rPr>
        <vertAlign val="subscript"/>
        <sz val="10"/>
        <color theme="1"/>
        <rFont val="Calibri"/>
        <family val="2"/>
        <scheme val="minor"/>
      </rPr>
      <t>2</t>
    </r>
    <r>
      <rPr>
        <sz val="11"/>
        <color theme="1"/>
        <rFont val="Calibri"/>
        <family val="2"/>
        <scheme val="minor"/>
      </rPr>
      <t/>
    </r>
  </si>
  <si>
    <r>
      <t>X</t>
    </r>
    <r>
      <rPr>
        <vertAlign val="subscript"/>
        <sz val="10"/>
        <color theme="1"/>
        <rFont val="Calibri"/>
        <family val="2"/>
        <scheme val="minor"/>
      </rPr>
      <t>3</t>
    </r>
    <r>
      <rPr>
        <sz val="11"/>
        <color theme="1"/>
        <rFont val="Calibri"/>
        <family val="2"/>
        <scheme val="minor"/>
      </rPr>
      <t/>
    </r>
  </si>
  <si>
    <r>
      <t>X</t>
    </r>
    <r>
      <rPr>
        <vertAlign val="subscript"/>
        <sz val="10"/>
        <color theme="1"/>
        <rFont val="Calibri"/>
        <family val="2"/>
        <scheme val="minor"/>
      </rPr>
      <t>4</t>
    </r>
    <r>
      <rPr>
        <sz val="11"/>
        <color theme="1"/>
        <rFont val="Calibri"/>
        <family val="2"/>
        <scheme val="minor"/>
      </rPr>
      <t/>
    </r>
  </si>
  <si>
    <r>
      <t>X</t>
    </r>
    <r>
      <rPr>
        <vertAlign val="subscript"/>
        <sz val="10"/>
        <color theme="1"/>
        <rFont val="Calibri"/>
        <family val="2"/>
        <scheme val="minor"/>
      </rPr>
      <t>5</t>
    </r>
    <r>
      <rPr>
        <sz val="11"/>
        <color theme="1"/>
        <rFont val="Calibri"/>
        <family val="2"/>
        <scheme val="minor"/>
      </rPr>
      <t/>
    </r>
  </si>
  <si>
    <r>
      <t>x</t>
    </r>
    <r>
      <rPr>
        <vertAlign val="subscript"/>
        <sz val="10"/>
        <color theme="1"/>
        <rFont val="Calibri"/>
        <family val="2"/>
        <scheme val="minor"/>
      </rPr>
      <t>1</t>
    </r>
  </si>
  <si>
    <r>
      <t>x</t>
    </r>
    <r>
      <rPr>
        <vertAlign val="subscript"/>
        <sz val="10"/>
        <color theme="1"/>
        <rFont val="Calibri"/>
        <family val="2"/>
        <scheme val="minor"/>
      </rPr>
      <t>2</t>
    </r>
    <r>
      <rPr>
        <sz val="11"/>
        <color theme="1"/>
        <rFont val="Calibri"/>
        <family val="2"/>
        <scheme val="minor"/>
      </rPr>
      <t/>
    </r>
  </si>
  <si>
    <r>
      <t>x</t>
    </r>
    <r>
      <rPr>
        <vertAlign val="subscript"/>
        <sz val="10"/>
        <color theme="1"/>
        <rFont val="Calibri"/>
        <family val="2"/>
        <scheme val="minor"/>
      </rPr>
      <t>3</t>
    </r>
    <r>
      <rPr>
        <sz val="11"/>
        <color theme="1"/>
        <rFont val="Calibri"/>
        <family val="2"/>
        <scheme val="minor"/>
      </rPr>
      <t/>
    </r>
  </si>
  <si>
    <r>
      <t>x</t>
    </r>
    <r>
      <rPr>
        <vertAlign val="subscript"/>
        <sz val="10"/>
        <color theme="1"/>
        <rFont val="Calibri"/>
        <family val="2"/>
        <scheme val="minor"/>
      </rPr>
      <t>4</t>
    </r>
    <r>
      <rPr>
        <sz val="11"/>
        <color theme="1"/>
        <rFont val="Calibri"/>
        <family val="2"/>
        <scheme val="minor"/>
      </rPr>
      <t/>
    </r>
  </si>
  <si>
    <r>
      <t>x</t>
    </r>
    <r>
      <rPr>
        <vertAlign val="subscript"/>
        <sz val="10"/>
        <color theme="1"/>
        <rFont val="Calibri"/>
        <family val="2"/>
        <scheme val="minor"/>
      </rPr>
      <t>5</t>
    </r>
    <r>
      <rPr>
        <sz val="11"/>
        <color theme="1"/>
        <rFont val="Calibri"/>
        <family val="2"/>
        <scheme val="minor"/>
      </rPr>
      <t/>
    </r>
  </si>
  <si>
    <t>Valor del coeficiente</t>
  </si>
  <si>
    <t>En esta etapa se calculan los valores numéricos del mensurando, magnitudes de entrada, magnitudes de influencia y coeficientes de sensibilidad.</t>
  </si>
  <si>
    <t>En esta etapa se "combinan o mezclan" cada una de las incertidumbres de cada magnitud de entrada</t>
  </si>
  <si>
    <t xml:space="preserve">                                                    </t>
  </si>
  <si>
    <t>En esta etapa se "expande" la incertidumbre combinada para lograr al menos 95 % de confianza. También se evalúan los grados de libertad.</t>
  </si>
  <si>
    <t>Magnitudes de entrada</t>
  </si>
  <si>
    <t>%</t>
  </si>
  <si>
    <r>
      <t xml:space="preserve">Documento controlado, prohibida su reproducción parcial o total sin autorización. </t>
    </r>
    <r>
      <rPr>
        <sz val="10"/>
        <color theme="1"/>
        <rFont val="Arial"/>
        <family val="2"/>
      </rPr>
      <t/>
    </r>
  </si>
  <si>
    <t>Página 2 de 13</t>
  </si>
  <si>
    <t>Página 3 de 13</t>
  </si>
  <si>
    <t>Página 4 de 13</t>
  </si>
  <si>
    <t>Página 5 de 13</t>
  </si>
  <si>
    <t>Página 6 de 13</t>
  </si>
  <si>
    <t>Página 7 de 13</t>
  </si>
  <si>
    <t>Página 8 de 13</t>
  </si>
  <si>
    <t>Página 9 de 13</t>
  </si>
  <si>
    <t>Página 10 de 13</t>
  </si>
  <si>
    <t>Página 11 de 13</t>
  </si>
  <si>
    <t>Página 12 de 13</t>
  </si>
  <si>
    <t>Página 13 de 13</t>
  </si>
  <si>
    <t xml:space="preserve">Unidad de medida </t>
  </si>
  <si>
    <r>
      <t>Unidad de medida de u(x</t>
    </r>
    <r>
      <rPr>
        <b/>
        <vertAlign val="subscript"/>
        <sz val="11"/>
        <color theme="1"/>
        <rFont val="Calibri"/>
        <family val="2"/>
        <scheme val="minor"/>
      </rPr>
      <t>i</t>
    </r>
    <r>
      <rPr>
        <b/>
        <sz val="11"/>
        <color theme="1"/>
        <rFont val="Calibri"/>
        <family val="2"/>
        <scheme val="minor"/>
      </rPr>
      <t>)</t>
    </r>
    <r>
      <rPr>
        <b/>
        <sz val="9"/>
        <color theme="1"/>
        <rFont val="Calibri"/>
        <family val="2"/>
        <scheme val="minor"/>
      </rPr>
      <t xml:space="preserve"> </t>
    </r>
  </si>
  <si>
    <t>Unidad de medida del aporte</t>
  </si>
  <si>
    <t>Unidad de medida del mensurando</t>
  </si>
  <si>
    <t>T</t>
  </si>
  <si>
    <t>°C</t>
  </si>
  <si>
    <t>L_Rep</t>
  </si>
  <si>
    <t>L_Res</t>
  </si>
  <si>
    <t>Temperatura del ambiente</t>
  </si>
  <si>
    <t>T=L+C</t>
  </si>
  <si>
    <t>C</t>
  </si>
  <si>
    <t>Lectura promedio del equipo de medición (termómetro)</t>
  </si>
  <si>
    <t>=L_Rep/raiz(n)</t>
  </si>
  <si>
    <t>=L_Res/raiz(12)</t>
  </si>
  <si>
    <t>[…]</t>
  </si>
  <si>
    <t/>
  </si>
  <si>
    <t>uc(T)=</t>
  </si>
  <si>
    <t>U(T)=</t>
  </si>
  <si>
    <r>
      <rPr>
        <sz val="11"/>
        <color rgb="FFFF0000"/>
        <rFont val="Symbol"/>
        <family val="1"/>
        <charset val="2"/>
      </rPr>
      <t>d</t>
    </r>
    <r>
      <rPr>
        <sz val="11"/>
        <color rgb="FFFF0000"/>
        <rFont val="Calibri"/>
        <family val="2"/>
        <scheme val="minor"/>
      </rPr>
      <t>T/</t>
    </r>
    <r>
      <rPr>
        <sz val="11"/>
        <color rgb="FFFF0000"/>
        <rFont val="Symbol"/>
        <family val="1"/>
        <charset val="2"/>
      </rPr>
      <t>d</t>
    </r>
    <r>
      <rPr>
        <sz val="11"/>
        <color rgb="FFFF0000"/>
        <rFont val="Calibri"/>
        <family val="2"/>
        <scheme val="minor"/>
      </rPr>
      <t>L= '[…]</t>
    </r>
  </si>
  <si>
    <r>
      <rPr>
        <sz val="11"/>
        <color rgb="FFFF0000"/>
        <rFont val="Symbol"/>
        <family val="1"/>
        <charset val="2"/>
      </rPr>
      <t>d</t>
    </r>
    <r>
      <rPr>
        <sz val="11"/>
        <color rgb="FFFF0000"/>
        <rFont val="Calibri"/>
        <family val="2"/>
        <scheme val="minor"/>
      </rPr>
      <t>T/</t>
    </r>
    <r>
      <rPr>
        <sz val="11"/>
        <color rgb="FFFF0000"/>
        <rFont val="Symbol"/>
        <family val="1"/>
        <charset val="2"/>
      </rPr>
      <t>d</t>
    </r>
    <r>
      <rPr>
        <sz val="11"/>
        <color rgb="FFFF0000"/>
        <rFont val="Calibri"/>
        <family val="2"/>
        <scheme val="minor"/>
      </rPr>
      <t>C=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</si>
</sst>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
    <numFmt numFmtId="165" formatCode="0.000"/>
    <numFmt numFmtId="166" formatCode="0.0"/>
    <numFmt numFmtId="167" formatCode="0.000000"/>
  </numFmts>
  <fonts count="40" x14ac:knownFonts="1">
    <font>
      <sz val="11"/>
      <color theme="1"/>
      <name val="Calibri"/>
      <family val="2"/>
      <scheme val="minor"/>
    </font>
    <font>
      <b/>
      <sz val="11"/>
      <color theme="1"/>
      <name val="Calibri"/>
      <family val="2"/>
      <scheme val="minor"/>
    </font>
    <font>
      <b/>
      <sz val="22"/>
      <color theme="1"/>
      <name val="Calibri"/>
      <family val="2"/>
      <scheme val="minor"/>
    </font>
    <font>
      <sz val="11"/>
      <name val="Calibri"/>
      <family val="2"/>
      <scheme val="minor"/>
    </font>
    <font>
      <vertAlign val="subscript"/>
      <sz val="11"/>
      <name val="Calibri"/>
      <family val="2"/>
      <scheme val="minor"/>
    </font>
    <font>
      <b/>
      <vertAlign val="subscript"/>
      <sz val="11"/>
      <color theme="1"/>
      <name val="Calibri"/>
      <family val="2"/>
      <scheme val="minor"/>
    </font>
    <font>
      <b/>
      <i/>
      <sz val="11"/>
      <color theme="1"/>
      <name val="Calibri"/>
      <family val="2"/>
      <scheme val="minor"/>
    </font>
    <font>
      <sz val="11"/>
      <color rgb="FF00B050"/>
      <name val="Calibri"/>
      <family val="2"/>
      <scheme val="minor"/>
    </font>
    <font>
      <sz val="9"/>
      <color indexed="81"/>
      <name val="Tahoma"/>
      <family val="2"/>
    </font>
    <font>
      <b/>
      <sz val="9"/>
      <color indexed="81"/>
      <name val="Tahoma"/>
      <family val="2"/>
    </font>
    <font>
      <b/>
      <sz val="9"/>
      <color theme="1"/>
      <name val="Calibri"/>
      <family val="2"/>
      <scheme val="minor"/>
    </font>
    <font>
      <b/>
      <sz val="11"/>
      <color rgb="FF00B050"/>
      <name val="Calibri"/>
      <family val="2"/>
      <scheme val="minor"/>
    </font>
    <font>
      <b/>
      <i/>
      <vertAlign val="subscript"/>
      <sz val="11"/>
      <color theme="1"/>
      <name val="Calibri"/>
      <family val="2"/>
      <scheme val="minor"/>
    </font>
    <font>
      <b/>
      <vertAlign val="superscript"/>
      <sz val="11"/>
      <color theme="1"/>
      <name val="Calibri"/>
      <family val="2"/>
      <scheme val="minor"/>
    </font>
    <font>
      <b/>
      <i/>
      <vertAlign val="superscript"/>
      <sz val="11"/>
      <color theme="1"/>
      <name val="Calibri"/>
      <family val="2"/>
      <scheme val="minor"/>
    </font>
    <font>
      <b/>
      <sz val="11"/>
      <color theme="1"/>
      <name val="Symbol"/>
      <family val="1"/>
      <charset val="2"/>
    </font>
    <font>
      <b/>
      <sz val="10"/>
      <color theme="1"/>
      <name val="Calibri"/>
      <family val="2"/>
      <scheme val="minor"/>
    </font>
    <font>
      <sz val="10"/>
      <color theme="1"/>
      <name val="Calibri"/>
      <family val="2"/>
      <scheme val="minor"/>
    </font>
    <font>
      <sz val="8"/>
      <color theme="1"/>
      <name val="Calibri"/>
      <family val="2"/>
      <scheme val="minor"/>
    </font>
    <font>
      <vertAlign val="subscript"/>
      <sz val="10"/>
      <color theme="1"/>
      <name val="Calibri"/>
      <family val="2"/>
      <scheme val="minor"/>
    </font>
    <font>
      <sz val="10"/>
      <color rgb="FFFF0000"/>
      <name val="Arial"/>
      <family val="2"/>
    </font>
    <font>
      <b/>
      <sz val="12"/>
      <color theme="1"/>
      <name val="Arial"/>
      <family val="2"/>
    </font>
    <font>
      <b/>
      <sz val="10"/>
      <color theme="1"/>
      <name val="Arial"/>
      <family val="2"/>
    </font>
    <font>
      <sz val="11"/>
      <color theme="1"/>
      <name val="Arial"/>
      <family val="2"/>
    </font>
    <font>
      <b/>
      <sz val="16"/>
      <color theme="1"/>
      <name val="Arial"/>
      <family val="2"/>
    </font>
    <font>
      <b/>
      <sz val="14"/>
      <color theme="0"/>
      <name val="Arial"/>
      <family val="2"/>
    </font>
    <font>
      <b/>
      <sz val="14"/>
      <color rgb="FF000000"/>
      <name val="Arial"/>
      <family val="2"/>
    </font>
    <font>
      <b/>
      <sz val="12"/>
      <color rgb="FF000000"/>
      <name val="Arial"/>
      <family val="2"/>
    </font>
    <font>
      <b/>
      <sz val="10"/>
      <color rgb="FF000000"/>
      <name val="Arial"/>
      <family val="2"/>
    </font>
    <font>
      <b/>
      <sz val="9"/>
      <color rgb="FF000000"/>
      <name val="Arial"/>
      <family val="2"/>
    </font>
    <font>
      <sz val="9"/>
      <color rgb="FFFF0000"/>
      <name val="Arial"/>
      <family val="2"/>
    </font>
    <font>
      <sz val="9"/>
      <color rgb="FF000000"/>
      <name val="Arial"/>
      <family val="2"/>
    </font>
    <font>
      <sz val="8"/>
      <color theme="1"/>
      <name val="Arial"/>
      <family val="2"/>
    </font>
    <font>
      <sz val="10"/>
      <color theme="1"/>
      <name val="Arial"/>
      <family val="2"/>
    </font>
    <font>
      <sz val="11"/>
      <color rgb="FFFF0000"/>
      <name val="Calibri"/>
      <family val="2"/>
      <scheme val="minor"/>
    </font>
    <font>
      <sz val="11"/>
      <color rgb="FFFF0000"/>
      <name val="Symbol"/>
      <family val="1"/>
      <charset val="2"/>
    </font>
    <font>
      <i/>
      <sz val="11"/>
      <color rgb="FFFF0000"/>
      <name val="Calibri"/>
      <family val="2"/>
      <scheme val="minor"/>
    </font>
    <font>
      <b/>
      <sz val="11"/>
      <color rgb="FFFF0000"/>
      <name val="Calibri"/>
      <family val="2"/>
      <scheme val="minor"/>
    </font>
    <font>
      <b/>
      <sz val="8"/>
      <color theme="1"/>
      <name val="Arial"/>
      <family val="2"/>
    </font>
    <font>
      <b/>
      <sz val="20"/>
      <color rgb="FF00B050"/>
      <name val="Arial"/>
      <family val="2"/>
    </font>
  </fonts>
  <fills count="7">
    <fill>
      <patternFill patternType="none"/>
    </fill>
    <fill>
      <patternFill patternType="gray125"/>
    </fill>
    <fill>
      <patternFill patternType="solid">
        <fgColor theme="6" tint="0.39997558519241921"/>
        <bgColor indexed="64"/>
      </patternFill>
    </fill>
    <fill>
      <patternFill patternType="solid">
        <fgColor theme="6"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rgb="FFFFFF00"/>
        <bgColor indexed="64"/>
      </patternFill>
    </fill>
  </fills>
  <borders count="6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s>
  <cellStyleXfs count="1">
    <xf numFmtId="0" fontId="0" fillId="0" borderId="0"/>
  </cellStyleXfs>
  <cellXfs count="320">
    <xf numFmtId="0" fontId="0" fillId="0" borderId="0" xfId="0"/>
    <xf numFmtId="0" fontId="23" fillId="0" borderId="0" xfId="0" applyFont="1" applyFill="1" applyBorder="1" applyAlignment="1" applyProtection="1">
      <alignment vertical="center"/>
    </xf>
    <xf numFmtId="0" fontId="26" fillId="0" borderId="0" xfId="0" applyFont="1" applyFill="1" applyBorder="1" applyAlignment="1">
      <alignment horizontal="center" vertical="center"/>
    </xf>
    <xf numFmtId="0" fontId="28" fillId="0" borderId="0" xfId="0" applyFont="1" applyFill="1" applyBorder="1" applyAlignment="1">
      <alignment vertical="center" wrapText="1"/>
    </xf>
    <xf numFmtId="0" fontId="28"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0" xfId="0" applyFont="1" applyFill="1" applyBorder="1" applyAlignment="1">
      <alignment vertical="center" wrapText="1"/>
    </xf>
    <xf numFmtId="0" fontId="31" fillId="0" borderId="0" xfId="0" applyFont="1" applyFill="1" applyBorder="1" applyAlignment="1">
      <alignment horizontal="center" vertical="center" wrapText="1"/>
    </xf>
    <xf numFmtId="0" fontId="31" fillId="0" borderId="0" xfId="0" applyFont="1" applyFill="1" applyBorder="1" applyAlignment="1">
      <alignment vertical="center" wrapText="1"/>
    </xf>
    <xf numFmtId="0" fontId="0" fillId="4" borderId="0" xfId="0" applyFill="1" applyAlignment="1" applyProtection="1">
      <alignment horizontal="center" vertical="center"/>
    </xf>
    <xf numFmtId="0" fontId="1" fillId="5" borderId="12" xfId="0" applyFont="1" applyFill="1" applyBorder="1" applyAlignment="1" applyProtection="1">
      <alignment horizontal="center" vertical="center"/>
    </xf>
    <xf numFmtId="0" fontId="16" fillId="5" borderId="54" xfId="0" applyFont="1" applyFill="1" applyBorder="1" applyAlignment="1" applyProtection="1">
      <alignment horizontal="center" vertical="center" wrapText="1"/>
    </xf>
    <xf numFmtId="0" fontId="34" fillId="4" borderId="13" xfId="0" applyFont="1" applyFill="1" applyBorder="1" applyAlignment="1" applyProtection="1">
      <alignment horizontal="center" vertical="center"/>
    </xf>
    <xf numFmtId="0" fontId="34" fillId="4" borderId="27" xfId="0" applyFont="1" applyFill="1" applyBorder="1" applyAlignment="1" applyProtection="1">
      <alignment horizontal="center" vertical="center"/>
    </xf>
    <xf numFmtId="0" fontId="34" fillId="4" borderId="21" xfId="0" applyFont="1" applyFill="1" applyBorder="1" applyAlignment="1" applyProtection="1">
      <alignment horizontal="center" vertical="center"/>
    </xf>
    <xf numFmtId="0" fontId="34" fillId="4" borderId="26" xfId="0" applyFont="1" applyFill="1" applyBorder="1" applyAlignment="1" applyProtection="1">
      <alignment horizontal="center" vertical="center"/>
    </xf>
    <xf numFmtId="0" fontId="34" fillId="4" borderId="21" xfId="0" quotePrefix="1" applyFont="1" applyFill="1" applyBorder="1" applyAlignment="1" applyProtection="1">
      <alignment horizontal="center" vertical="center"/>
    </xf>
    <xf numFmtId="0" fontId="34" fillId="4" borderId="26" xfId="0" quotePrefix="1" applyFont="1" applyFill="1" applyBorder="1" applyAlignment="1" applyProtection="1">
      <alignment horizontal="center" vertical="center"/>
    </xf>
    <xf numFmtId="0" fontId="34" fillId="4" borderId="13" xfId="0" quotePrefix="1" applyFont="1" applyFill="1" applyBorder="1" applyAlignment="1" applyProtection="1">
      <alignment horizontal="center" vertical="center"/>
    </xf>
    <xf numFmtId="0" fontId="34" fillId="4" borderId="27" xfId="0" quotePrefix="1" applyFont="1" applyFill="1" applyBorder="1" applyAlignment="1" applyProtection="1">
      <alignment horizontal="center" vertical="center"/>
    </xf>
    <xf numFmtId="0" fontId="3" fillId="4" borderId="0" xfId="0" applyFont="1" applyFill="1" applyBorder="1" applyAlignment="1" applyProtection="1">
      <alignment horizontal="center" vertical="center"/>
    </xf>
    <xf numFmtId="0" fontId="3" fillId="4" borderId="0" xfId="0" applyFont="1" applyFill="1" applyBorder="1" applyAlignment="1" applyProtection="1">
      <alignment horizontal="center" vertical="center" wrapText="1"/>
    </xf>
    <xf numFmtId="0" fontId="34" fillId="4" borderId="21" xfId="0" quotePrefix="1" applyFont="1" applyFill="1" applyBorder="1" applyAlignment="1" applyProtection="1">
      <alignment vertical="center" wrapText="1"/>
    </xf>
    <xf numFmtId="0" fontId="34" fillId="4" borderId="0" xfId="0" quotePrefix="1" applyFont="1" applyFill="1" applyBorder="1" applyAlignment="1" applyProtection="1">
      <alignment vertical="center" wrapText="1"/>
    </xf>
    <xf numFmtId="0" fontId="34" fillId="4" borderId="13" xfId="0" quotePrefix="1" applyFont="1" applyFill="1" applyBorder="1" applyAlignment="1" applyProtection="1">
      <alignment vertical="center" wrapText="1"/>
    </xf>
    <xf numFmtId="0" fontId="34" fillId="4" borderId="5" xfId="0" quotePrefix="1" applyFont="1" applyFill="1" applyBorder="1" applyAlignment="1" applyProtection="1">
      <alignment vertical="center" wrapText="1"/>
    </xf>
    <xf numFmtId="0" fontId="1" fillId="5" borderId="28" xfId="0" applyFont="1" applyFill="1" applyBorder="1" applyAlignment="1" applyProtection="1">
      <alignment horizontal="center" vertical="center" wrapText="1"/>
    </xf>
    <xf numFmtId="0" fontId="1" fillId="5" borderId="11" xfId="0" applyFont="1" applyFill="1" applyBorder="1" applyAlignment="1" applyProtection="1">
      <alignment horizontal="center" vertical="center" wrapText="1"/>
    </xf>
    <xf numFmtId="0" fontId="1" fillId="5" borderId="11" xfId="0" quotePrefix="1" applyFont="1" applyFill="1" applyBorder="1" applyAlignment="1" applyProtection="1">
      <alignment horizontal="center" vertical="center" wrapText="1"/>
    </xf>
    <xf numFmtId="0" fontId="1" fillId="5" borderId="37" xfId="0" applyFont="1" applyFill="1" applyBorder="1" applyAlignment="1" applyProtection="1">
      <alignment horizontal="center" vertical="center" wrapText="1"/>
    </xf>
    <xf numFmtId="0" fontId="1" fillId="5" borderId="41" xfId="0" applyFont="1" applyFill="1" applyBorder="1" applyAlignment="1" applyProtection="1">
      <alignment horizontal="center" vertical="center" wrapText="1"/>
    </xf>
    <xf numFmtId="0" fontId="1" fillId="5" borderId="19" xfId="0" applyFont="1" applyFill="1" applyBorder="1" applyAlignment="1" applyProtection="1">
      <alignment horizontal="center" vertical="center" wrapText="1"/>
    </xf>
    <xf numFmtId="0" fontId="1" fillId="5" borderId="42" xfId="0" applyFont="1" applyFill="1" applyBorder="1" applyAlignment="1" applyProtection="1">
      <alignment horizontal="center" vertical="center" wrapText="1"/>
    </xf>
    <xf numFmtId="0" fontId="1" fillId="5" borderId="32" xfId="0" applyFont="1" applyFill="1" applyBorder="1" applyAlignment="1" applyProtection="1">
      <alignment horizontal="center" vertical="center" wrapText="1"/>
    </xf>
    <xf numFmtId="0" fontId="1" fillId="5" borderId="27" xfId="0" applyFont="1" applyFill="1" applyBorder="1" applyAlignment="1" applyProtection="1">
      <alignment horizontal="center" vertical="center" wrapText="1"/>
    </xf>
    <xf numFmtId="0" fontId="34" fillId="4" borderId="40" xfId="0" applyFont="1" applyFill="1" applyBorder="1" applyAlignment="1" applyProtection="1">
      <alignment horizontal="center" vertical="center"/>
    </xf>
    <xf numFmtId="0" fontId="34" fillId="4" borderId="31" xfId="0" applyFont="1" applyFill="1" applyBorder="1" applyAlignment="1" applyProtection="1">
      <alignment horizontal="center" vertical="center"/>
    </xf>
    <xf numFmtId="0" fontId="34" fillId="4" borderId="31" xfId="0" quotePrefix="1" applyFont="1" applyFill="1" applyBorder="1" applyAlignment="1" applyProtection="1">
      <alignment horizontal="center" vertical="center"/>
    </xf>
    <xf numFmtId="0" fontId="34" fillId="4" borderId="35" xfId="0" applyFont="1" applyFill="1" applyBorder="1" applyAlignment="1" applyProtection="1">
      <alignment horizontal="center" vertical="center"/>
    </xf>
    <xf numFmtId="0" fontId="34" fillId="4" borderId="32" xfId="0" applyFont="1" applyFill="1" applyBorder="1" applyAlignment="1" applyProtection="1">
      <alignment horizontal="center" vertical="center"/>
    </xf>
    <xf numFmtId="0" fontId="7" fillId="4" borderId="0" xfId="0" applyFont="1" applyFill="1" applyBorder="1" applyAlignment="1" applyProtection="1">
      <alignment horizontal="center" vertical="center"/>
    </xf>
    <xf numFmtId="2" fontId="3" fillId="4" borderId="0" xfId="0" applyNumberFormat="1" applyFont="1" applyFill="1" applyBorder="1" applyAlignment="1" applyProtection="1">
      <alignment horizontal="center" vertical="center"/>
    </xf>
    <xf numFmtId="0" fontId="1" fillId="5" borderId="4" xfId="0" applyFont="1" applyFill="1" applyBorder="1" applyAlignment="1" applyProtection="1">
      <alignment horizontal="center" vertical="center" wrapText="1"/>
    </xf>
    <xf numFmtId="0" fontId="17" fillId="4" borderId="0" xfId="0" applyFont="1" applyFill="1" applyAlignment="1" applyProtection="1">
      <alignment horizontal="right" vertical="center"/>
    </xf>
    <xf numFmtId="0" fontId="3" fillId="3" borderId="39" xfId="0" applyFont="1" applyFill="1" applyBorder="1" applyAlignment="1" applyProtection="1">
      <alignment horizontal="center" vertical="center"/>
    </xf>
    <xf numFmtId="0" fontId="3" fillId="3" borderId="41" xfId="0" applyFont="1" applyFill="1" applyBorder="1" applyAlignment="1" applyProtection="1">
      <alignment vertical="center"/>
    </xf>
    <xf numFmtId="0" fontId="3" fillId="3" borderId="38" xfId="0" applyFont="1" applyFill="1" applyBorder="1" applyAlignment="1" applyProtection="1">
      <alignment horizontal="center" vertical="center"/>
    </xf>
    <xf numFmtId="0" fontId="3" fillId="3" borderId="26" xfId="0" applyFont="1" applyFill="1" applyBorder="1" applyAlignment="1" applyProtection="1">
      <alignment vertical="center"/>
    </xf>
    <xf numFmtId="0" fontId="3" fillId="3" borderId="42" xfId="0" applyFont="1" applyFill="1" applyBorder="1" applyAlignment="1" applyProtection="1">
      <alignment horizontal="center" vertical="center"/>
    </xf>
    <xf numFmtId="0" fontId="3" fillId="3" borderId="27" xfId="0" applyFont="1" applyFill="1" applyBorder="1" applyAlignment="1" applyProtection="1">
      <alignment vertical="center"/>
    </xf>
    <xf numFmtId="0" fontId="1" fillId="5" borderId="13" xfId="0" applyFont="1" applyFill="1" applyBorder="1" applyAlignment="1" applyProtection="1">
      <alignment horizontal="center" vertical="center" wrapText="1"/>
    </xf>
    <xf numFmtId="0" fontId="3" fillId="3" borderId="28" xfId="0" applyFont="1" applyFill="1" applyBorder="1" applyAlignment="1" applyProtection="1">
      <alignment horizontal="center" vertical="center"/>
    </xf>
    <xf numFmtId="2" fontId="37" fillId="4" borderId="37" xfId="0" applyNumberFormat="1" applyFont="1" applyFill="1" applyBorder="1" applyAlignment="1" applyProtection="1">
      <alignment horizontal="center" vertical="center"/>
    </xf>
    <xf numFmtId="0" fontId="3" fillId="3" borderId="19" xfId="0" applyFont="1" applyFill="1" applyBorder="1" applyAlignment="1" applyProtection="1">
      <alignment horizontal="center" vertical="center"/>
    </xf>
    <xf numFmtId="2" fontId="11" fillId="4" borderId="0" xfId="0" applyNumberFormat="1" applyFont="1" applyFill="1" applyBorder="1" applyAlignment="1" applyProtection="1">
      <alignment horizontal="center" vertical="center"/>
    </xf>
    <xf numFmtId="2" fontId="34" fillId="4" borderId="40" xfId="0" applyNumberFormat="1" applyFont="1" applyFill="1" applyBorder="1" applyAlignment="1" applyProtection="1">
      <alignment horizontal="center" vertical="center" wrapText="1"/>
    </xf>
    <xf numFmtId="164" fontId="3" fillId="3" borderId="3" xfId="0" applyNumberFormat="1" applyFont="1" applyFill="1" applyBorder="1" applyAlignment="1" applyProtection="1">
      <alignment horizontal="center" vertical="center" wrapText="1"/>
    </xf>
    <xf numFmtId="2" fontId="34" fillId="4" borderId="31" xfId="0" quotePrefix="1" applyNumberFormat="1" applyFont="1" applyFill="1" applyBorder="1" applyAlignment="1" applyProtection="1">
      <alignment horizontal="center" vertical="center" wrapText="1"/>
    </xf>
    <xf numFmtId="0" fontId="3" fillId="3" borderId="18" xfId="0" quotePrefix="1" applyFont="1" applyFill="1" applyBorder="1" applyAlignment="1" applyProtection="1">
      <alignment horizontal="center" vertical="center" wrapText="1"/>
    </xf>
    <xf numFmtId="2" fontId="34" fillId="4" borderId="31" xfId="0" applyNumberFormat="1" applyFont="1" applyFill="1" applyBorder="1" applyAlignment="1" applyProtection="1">
      <alignment horizontal="center" vertical="center" wrapText="1"/>
    </xf>
    <xf numFmtId="164" fontId="34" fillId="4" borderId="31" xfId="0" quotePrefix="1" applyNumberFormat="1" applyFont="1" applyFill="1" applyBorder="1" applyAlignment="1" applyProtection="1">
      <alignment horizontal="center" vertical="center" wrapText="1"/>
    </xf>
    <xf numFmtId="165" fontId="34" fillId="4" borderId="31" xfId="0" quotePrefix="1" applyNumberFormat="1" applyFont="1" applyFill="1" applyBorder="1" applyAlignment="1" applyProtection="1">
      <alignment horizontal="center" vertical="center" wrapText="1"/>
    </xf>
    <xf numFmtId="0" fontId="34" fillId="4" borderId="31" xfId="0" quotePrefix="1" applyFont="1" applyFill="1" applyBorder="1" applyAlignment="1" applyProtection="1">
      <alignment horizontal="center" vertical="center" wrapText="1"/>
    </xf>
    <xf numFmtId="0" fontId="34" fillId="4" borderId="32" xfId="0" quotePrefix="1" applyFont="1" applyFill="1" applyBorder="1" applyAlignment="1" applyProtection="1">
      <alignment horizontal="center" vertical="center" wrapText="1"/>
    </xf>
    <xf numFmtId="0" fontId="3" fillId="3" borderId="6" xfId="0" quotePrefix="1" applyFont="1" applyFill="1" applyBorder="1" applyAlignment="1" applyProtection="1">
      <alignment horizontal="center" vertical="center" wrapText="1"/>
    </xf>
    <xf numFmtId="164" fontId="3" fillId="3" borderId="3" xfId="0" quotePrefix="1" applyNumberFormat="1" applyFont="1" applyFill="1" applyBorder="1" applyAlignment="1" applyProtection="1">
      <alignment horizontal="center" vertical="center" wrapText="1"/>
    </xf>
    <xf numFmtId="0" fontId="34" fillId="4" borderId="40" xfId="0" quotePrefix="1" applyFont="1" applyFill="1" applyBorder="1" applyAlignment="1" applyProtection="1">
      <alignment horizontal="center" vertical="center" wrapText="1"/>
    </xf>
    <xf numFmtId="0" fontId="17" fillId="4"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left" vertical="center" wrapText="1"/>
    </xf>
    <xf numFmtId="0" fontId="7" fillId="0" borderId="0" xfId="0" quotePrefix="1" applyFont="1" applyFill="1" applyBorder="1" applyAlignment="1" applyProtection="1">
      <alignment horizontal="center" vertical="center" wrapText="1"/>
    </xf>
    <xf numFmtId="0" fontId="3" fillId="0" borderId="0" xfId="0" quotePrefix="1" applyFont="1" applyFill="1" applyBorder="1" applyAlignment="1" applyProtection="1">
      <alignment horizontal="center" vertical="center" wrapText="1"/>
    </xf>
    <xf numFmtId="0" fontId="1" fillId="5" borderId="38" xfId="0" applyFont="1" applyFill="1" applyBorder="1" applyAlignment="1" applyProtection="1">
      <alignment horizontal="center" vertical="center" wrapText="1"/>
    </xf>
    <xf numFmtId="0" fontId="1" fillId="5" borderId="31" xfId="0" applyFont="1" applyFill="1" applyBorder="1" applyAlignment="1" applyProtection="1">
      <alignment horizontal="center" vertical="center" wrapText="1"/>
    </xf>
    <xf numFmtId="0" fontId="1" fillId="5" borderId="19" xfId="0" quotePrefix="1" applyFont="1" applyFill="1" applyBorder="1" applyAlignment="1" applyProtection="1">
      <alignment horizontal="center" vertical="center" wrapText="1"/>
    </xf>
    <xf numFmtId="0" fontId="1" fillId="5" borderId="57" xfId="0" applyFont="1" applyFill="1" applyBorder="1" applyAlignment="1" applyProtection="1">
      <alignment horizontal="center" vertical="center" wrapText="1"/>
    </xf>
    <xf numFmtId="0" fontId="1" fillId="5" borderId="29" xfId="0" applyFont="1" applyFill="1" applyBorder="1" applyAlignment="1" applyProtection="1">
      <alignment horizontal="center" vertical="center" wrapText="1"/>
    </xf>
    <xf numFmtId="0" fontId="3" fillId="3" borderId="53" xfId="0" applyFont="1" applyFill="1" applyBorder="1" applyAlignment="1" applyProtection="1">
      <alignment horizontal="center" vertical="center"/>
    </xf>
    <xf numFmtId="2" fontId="3" fillId="3" borderId="34" xfId="0" quotePrefix="1" applyNumberFormat="1" applyFont="1" applyFill="1" applyBorder="1" applyAlignment="1" applyProtection="1">
      <alignment horizontal="center" vertical="center"/>
    </xf>
    <xf numFmtId="164" fontId="3" fillId="3" borderId="53" xfId="0" applyNumberFormat="1" applyFont="1" applyFill="1" applyBorder="1" applyAlignment="1" applyProtection="1">
      <alignment horizontal="center" vertical="center"/>
    </xf>
    <xf numFmtId="2" fontId="3" fillId="3" borderId="36" xfId="0" quotePrefix="1" applyNumberFormat="1" applyFont="1" applyFill="1" applyBorder="1" applyAlignment="1" applyProtection="1">
      <alignment horizontal="center" vertical="center"/>
    </xf>
    <xf numFmtId="0" fontId="3" fillId="3" borderId="49" xfId="0" applyFont="1" applyFill="1" applyBorder="1" applyAlignment="1" applyProtection="1">
      <alignment horizontal="center" vertical="center"/>
    </xf>
    <xf numFmtId="2" fontId="3" fillId="3" borderId="48" xfId="0" quotePrefix="1" applyNumberFormat="1" applyFont="1" applyFill="1" applyBorder="1" applyAlignment="1" applyProtection="1">
      <alignment horizontal="center" vertical="center"/>
    </xf>
    <xf numFmtId="164" fontId="3" fillId="3" borderId="49" xfId="0" applyNumberFormat="1" applyFont="1" applyFill="1" applyBorder="1" applyAlignment="1" applyProtection="1">
      <alignment horizontal="center" vertical="center"/>
    </xf>
    <xf numFmtId="2" fontId="3" fillId="3" borderId="59" xfId="0" quotePrefix="1" applyNumberFormat="1" applyFont="1" applyFill="1" applyBorder="1" applyAlignment="1" applyProtection="1">
      <alignment horizontal="center" vertical="center"/>
    </xf>
    <xf numFmtId="164" fontId="3" fillId="3" borderId="49" xfId="0" quotePrefix="1" applyNumberFormat="1" applyFont="1" applyFill="1" applyBorder="1" applyAlignment="1" applyProtection="1">
      <alignment horizontal="center" vertical="center"/>
    </xf>
    <xf numFmtId="2" fontId="3" fillId="3" borderId="59" xfId="0" applyNumberFormat="1" applyFont="1" applyFill="1" applyBorder="1" applyAlignment="1" applyProtection="1">
      <alignment horizontal="center" vertical="center"/>
    </xf>
    <xf numFmtId="0" fontId="3" fillId="3" borderId="50" xfId="0" applyFont="1" applyFill="1" applyBorder="1" applyAlignment="1" applyProtection="1">
      <alignment horizontal="center" vertical="center"/>
    </xf>
    <xf numFmtId="2" fontId="3" fillId="3" borderId="52" xfId="0" quotePrefix="1" applyNumberFormat="1" applyFont="1" applyFill="1" applyBorder="1" applyAlignment="1" applyProtection="1">
      <alignment horizontal="center" vertical="center"/>
    </xf>
    <xf numFmtId="164" fontId="3" fillId="3" borderId="50" xfId="0" applyNumberFormat="1" applyFont="1" applyFill="1" applyBorder="1" applyAlignment="1" applyProtection="1">
      <alignment horizontal="center" vertical="center"/>
    </xf>
    <xf numFmtId="2" fontId="3" fillId="3" borderId="13" xfId="0" quotePrefix="1" applyNumberFormat="1" applyFont="1" applyFill="1" applyBorder="1" applyAlignment="1" applyProtection="1">
      <alignment horizontal="center" vertical="center"/>
    </xf>
    <xf numFmtId="164" fontId="3" fillId="3" borderId="50" xfId="0" quotePrefix="1" applyNumberFormat="1" applyFont="1" applyFill="1" applyBorder="1" applyAlignment="1" applyProtection="1">
      <alignment horizontal="center" vertical="center"/>
    </xf>
    <xf numFmtId="2" fontId="3" fillId="3" borderId="58" xfId="0" applyNumberFormat="1" applyFont="1" applyFill="1" applyBorder="1" applyAlignment="1" applyProtection="1">
      <alignment horizontal="center" vertical="center"/>
    </xf>
    <xf numFmtId="0" fontId="3" fillId="3" borderId="30" xfId="0" applyFont="1" applyFill="1" applyBorder="1" applyAlignment="1" applyProtection="1">
      <alignment horizontal="center" vertical="center"/>
    </xf>
    <xf numFmtId="167" fontId="0" fillId="4" borderId="0" xfId="0" applyNumberFormat="1" applyFill="1" applyAlignment="1" applyProtection="1">
      <alignment horizontal="center" vertical="center"/>
    </xf>
    <xf numFmtId="164" fontId="0" fillId="4" borderId="0" xfId="0" applyNumberFormat="1" applyFill="1" applyAlignment="1" applyProtection="1">
      <alignment horizontal="center" vertical="center"/>
    </xf>
    <xf numFmtId="2" fontId="3" fillId="6" borderId="7" xfId="0" applyNumberFormat="1" applyFont="1" applyFill="1" applyBorder="1" applyAlignment="1" applyProtection="1">
      <alignment horizontal="center" vertical="center"/>
    </xf>
    <xf numFmtId="2" fontId="3" fillId="6" borderId="8" xfId="0" applyNumberFormat="1" applyFont="1" applyFill="1" applyBorder="1" applyAlignment="1" applyProtection="1">
      <alignment horizontal="center" vertical="center"/>
    </xf>
    <xf numFmtId="0" fontId="3" fillId="6" borderId="54" xfId="0" applyFont="1" applyFill="1" applyBorder="1" applyAlignment="1" applyProtection="1">
      <alignment horizontal="center" vertical="center"/>
    </xf>
    <xf numFmtId="2" fontId="3" fillId="6" borderId="4" xfId="0" applyNumberFormat="1" applyFont="1" applyFill="1" applyBorder="1" applyAlignment="1" applyProtection="1">
      <alignment horizontal="center" vertical="center"/>
    </xf>
    <xf numFmtId="2" fontId="3" fillId="6" borderId="5" xfId="0" quotePrefix="1" applyNumberFormat="1" applyFont="1" applyFill="1" applyBorder="1" applyAlignment="1" applyProtection="1">
      <alignment horizontal="center" vertical="center"/>
    </xf>
    <xf numFmtId="0" fontId="3" fillId="6" borderId="27" xfId="0" applyFont="1" applyFill="1" applyBorder="1" applyAlignment="1" applyProtection="1">
      <alignment horizontal="center" vertical="center"/>
    </xf>
    <xf numFmtId="2" fontId="0" fillId="4" borderId="0" xfId="0" applyNumberFormat="1" applyFill="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20" xfId="0" applyFont="1" applyFill="1" applyBorder="1" applyAlignment="1" applyProtection="1">
      <alignment horizontal="center" vertical="center" wrapText="1"/>
    </xf>
    <xf numFmtId="165" fontId="3" fillId="3" borderId="40" xfId="0" applyNumberFormat="1" applyFont="1" applyFill="1" applyBorder="1" applyAlignment="1" applyProtection="1">
      <alignment horizontal="center" vertical="center" wrapText="1"/>
    </xf>
    <xf numFmtId="0" fontId="34" fillId="4" borderId="40" xfId="0" applyFont="1" applyFill="1" applyBorder="1" applyAlignment="1" applyProtection="1">
      <alignment horizontal="center" vertical="center" wrapText="1"/>
    </xf>
    <xf numFmtId="165" fontId="3" fillId="3" borderId="31" xfId="0" applyNumberFormat="1" applyFont="1" applyFill="1" applyBorder="1" applyAlignment="1" applyProtection="1">
      <alignment horizontal="center" vertical="center" wrapText="1"/>
    </xf>
    <xf numFmtId="0" fontId="34" fillId="4" borderId="31" xfId="0" applyFont="1" applyFill="1" applyBorder="1" applyAlignment="1" applyProtection="1">
      <alignment horizontal="center" vertical="center" wrapText="1"/>
    </xf>
    <xf numFmtId="165" fontId="3" fillId="3" borderId="43" xfId="0" applyNumberFormat="1" applyFont="1" applyFill="1" applyBorder="1" applyAlignment="1" applyProtection="1">
      <alignment horizontal="center" vertical="center" wrapText="1"/>
    </xf>
    <xf numFmtId="0" fontId="34" fillId="4" borderId="43" xfId="0" applyFont="1" applyFill="1" applyBorder="1" applyAlignment="1" applyProtection="1">
      <alignment horizontal="center" vertical="center" wrapText="1"/>
    </xf>
    <xf numFmtId="165" fontId="3" fillId="3" borderId="35" xfId="0" applyNumberFormat="1" applyFont="1" applyFill="1" applyBorder="1" applyAlignment="1" applyProtection="1">
      <alignment horizontal="center" vertical="center" wrapText="1"/>
    </xf>
    <xf numFmtId="0" fontId="34" fillId="4" borderId="35" xfId="0" quotePrefix="1" applyFont="1" applyFill="1" applyBorder="1" applyAlignment="1" applyProtection="1">
      <alignment horizontal="center" vertical="center" wrapText="1"/>
    </xf>
    <xf numFmtId="0" fontId="0" fillId="4" borderId="0" xfId="0" applyNumberFormat="1" applyFill="1" applyAlignment="1" applyProtection="1">
      <alignment horizontal="center" vertical="center"/>
    </xf>
    <xf numFmtId="165" fontId="3" fillId="3" borderId="32" xfId="0" applyNumberFormat="1" applyFont="1" applyFill="1" applyBorder="1" applyAlignment="1" applyProtection="1">
      <alignment horizontal="center" vertical="center" wrapText="1"/>
    </xf>
    <xf numFmtId="166" fontId="0" fillId="4" borderId="0" xfId="0" applyNumberFormat="1" applyFill="1" applyAlignment="1" applyProtection="1">
      <alignment horizontal="center" vertical="center"/>
    </xf>
    <xf numFmtId="0" fontId="32" fillId="0" borderId="0" xfId="0" applyFont="1" applyFill="1" applyBorder="1" applyAlignment="1">
      <alignment horizontal="left" vertical="center"/>
    </xf>
    <xf numFmtId="0" fontId="32"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28"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0" fontId="29" fillId="0" borderId="0" xfId="0" applyFont="1" applyFill="1" applyBorder="1" applyAlignment="1">
      <alignment horizontal="center" vertical="center" wrapText="1"/>
    </xf>
    <xf numFmtId="0" fontId="23" fillId="0" borderId="0" xfId="0" applyFont="1" applyFill="1" applyBorder="1" applyAlignment="1" applyProtection="1">
      <alignment horizontal="center" vertical="center"/>
    </xf>
    <xf numFmtId="0" fontId="24"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38"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39" fillId="0" borderId="0" xfId="0" applyFont="1" applyFill="1" applyBorder="1" applyAlignment="1">
      <alignment horizontal="center" vertical="center" wrapText="1"/>
    </xf>
    <xf numFmtId="0" fontId="32" fillId="0" borderId="0" xfId="0" applyFont="1" applyAlignment="1" applyProtection="1">
      <alignment horizontal="center" vertical="center"/>
    </xf>
    <xf numFmtId="0" fontId="32" fillId="0" borderId="0" xfId="0" applyFont="1" applyAlignment="1" applyProtection="1">
      <alignment horizontal="left" vertical="center"/>
    </xf>
    <xf numFmtId="0" fontId="2" fillId="2" borderId="28" xfId="0" applyFont="1" applyFill="1" applyBorder="1" applyAlignment="1" applyProtection="1">
      <alignment horizontal="center" vertical="center"/>
    </xf>
    <xf numFmtId="0" fontId="2" fillId="2" borderId="29" xfId="0" applyFont="1" applyFill="1" applyBorder="1" applyAlignment="1" applyProtection="1">
      <alignment horizontal="center" vertical="center"/>
    </xf>
    <xf numFmtId="0" fontId="2" fillId="2" borderId="30" xfId="0" applyFont="1" applyFill="1" applyBorder="1" applyAlignment="1" applyProtection="1">
      <alignment horizontal="center" vertical="center"/>
    </xf>
    <xf numFmtId="0" fontId="34" fillId="4" borderId="52" xfId="0" applyFont="1" applyFill="1" applyBorder="1" applyAlignment="1" applyProtection="1">
      <alignment horizontal="center" vertical="center" wrapText="1"/>
    </xf>
    <xf numFmtId="0" fontId="34" fillId="4" borderId="15" xfId="0" applyFont="1" applyFill="1" applyBorder="1" applyAlignment="1" applyProtection="1">
      <alignment horizontal="center" vertical="center" wrapText="1"/>
    </xf>
    <xf numFmtId="0" fontId="1" fillId="5" borderId="12" xfId="0" applyFont="1" applyFill="1" applyBorder="1" applyAlignment="1" applyProtection="1">
      <alignment horizontal="center" vertical="center"/>
    </xf>
    <xf numFmtId="0" fontId="1" fillId="5" borderId="8" xfId="0" applyFont="1" applyFill="1" applyBorder="1" applyAlignment="1" applyProtection="1">
      <alignment horizontal="center" vertical="center"/>
    </xf>
    <xf numFmtId="0" fontId="34" fillId="4" borderId="22" xfId="0" applyFont="1" applyFill="1" applyBorder="1" applyAlignment="1" applyProtection="1">
      <alignment horizontal="center" vertical="center" wrapText="1"/>
    </xf>
    <xf numFmtId="0" fontId="34" fillId="4" borderId="23" xfId="0" applyFont="1" applyFill="1" applyBorder="1" applyAlignment="1" applyProtection="1">
      <alignment horizontal="center" vertical="center" wrapText="1"/>
    </xf>
    <xf numFmtId="0" fontId="3" fillId="5" borderId="14" xfId="0" applyFont="1" applyFill="1" applyBorder="1" applyAlignment="1" applyProtection="1">
      <alignment horizontal="center" vertical="center"/>
    </xf>
    <xf numFmtId="0" fontId="3" fillId="5" borderId="15" xfId="0" applyFont="1" applyFill="1" applyBorder="1" applyAlignment="1" applyProtection="1">
      <alignment horizontal="center" vertical="center"/>
    </xf>
    <xf numFmtId="0" fontId="3" fillId="5" borderId="16" xfId="0" applyFont="1" applyFill="1" applyBorder="1" applyAlignment="1" applyProtection="1">
      <alignment horizontal="center" vertical="center"/>
    </xf>
    <xf numFmtId="0" fontId="1" fillId="5" borderId="7" xfId="0" applyFont="1" applyFill="1" applyBorder="1" applyAlignment="1" applyProtection="1">
      <alignment horizontal="center" vertical="center"/>
    </xf>
    <xf numFmtId="0" fontId="1" fillId="5" borderId="9" xfId="0" applyFont="1" applyFill="1" applyBorder="1" applyAlignment="1" applyProtection="1">
      <alignment horizontal="center" vertical="center"/>
    </xf>
    <xf numFmtId="0" fontId="34" fillId="4" borderId="1" xfId="0" applyFont="1" applyFill="1" applyBorder="1" applyAlignment="1" applyProtection="1">
      <alignment horizontal="center" vertical="center"/>
    </xf>
    <xf numFmtId="0" fontId="34" fillId="4" borderId="2" xfId="0" applyFont="1" applyFill="1" applyBorder="1" applyAlignment="1" applyProtection="1">
      <alignment horizontal="center" vertical="center"/>
    </xf>
    <xf numFmtId="0" fontId="34" fillId="4" borderId="3" xfId="0" applyFont="1" applyFill="1" applyBorder="1" applyAlignment="1" applyProtection="1">
      <alignment horizontal="center" vertical="center"/>
    </xf>
    <xf numFmtId="0" fontId="34" fillId="4" borderId="17" xfId="0" applyFont="1" applyFill="1" applyBorder="1" applyAlignment="1" applyProtection="1">
      <alignment horizontal="center" vertical="center"/>
    </xf>
    <xf numFmtId="0" fontId="34" fillId="4" borderId="0" xfId="0" applyFont="1" applyFill="1" applyBorder="1" applyAlignment="1" applyProtection="1">
      <alignment horizontal="center" vertical="center"/>
    </xf>
    <xf numFmtId="0" fontId="34" fillId="4" borderId="18" xfId="0" applyFont="1" applyFill="1" applyBorder="1" applyAlignment="1" applyProtection="1">
      <alignment horizontal="center" vertical="center"/>
    </xf>
    <xf numFmtId="0" fontId="34" fillId="4" borderId="4" xfId="0" applyFont="1" applyFill="1" applyBorder="1" applyAlignment="1" applyProtection="1">
      <alignment horizontal="center" vertical="center"/>
    </xf>
    <xf numFmtId="0" fontId="34" fillId="4" borderId="5" xfId="0" applyFont="1" applyFill="1" applyBorder="1" applyAlignment="1" applyProtection="1">
      <alignment horizontal="center" vertical="center"/>
    </xf>
    <xf numFmtId="0" fontId="34" fillId="4" borderId="6"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2" xfId="0" applyFont="1" applyFill="1" applyBorder="1" applyAlignment="1" applyProtection="1">
      <alignment horizontal="center" vertical="center" wrapText="1"/>
    </xf>
    <xf numFmtId="0" fontId="1" fillId="5" borderId="3"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1" fillId="5" borderId="0" xfId="0" applyFont="1" applyFill="1" applyBorder="1" applyAlignment="1" applyProtection="1">
      <alignment horizontal="center" vertical="center" wrapText="1"/>
    </xf>
    <xf numFmtId="0" fontId="1" fillId="5" borderId="18"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wrapText="1"/>
    </xf>
    <xf numFmtId="0" fontId="1" fillId="5" borderId="5" xfId="0" applyFont="1" applyFill="1" applyBorder="1" applyAlignment="1" applyProtection="1">
      <alignment horizontal="center" vertical="center" wrapText="1"/>
    </xf>
    <xf numFmtId="0" fontId="1" fillId="5" borderId="6" xfId="0" applyFont="1" applyFill="1" applyBorder="1" applyAlignment="1" applyProtection="1">
      <alignment horizontal="center" vertical="center" wrapText="1"/>
    </xf>
    <xf numFmtId="0" fontId="18" fillId="4" borderId="29" xfId="0" applyFont="1" applyFill="1" applyBorder="1" applyAlignment="1" applyProtection="1">
      <alignment horizontal="center" vertical="center"/>
    </xf>
    <xf numFmtId="0" fontId="3" fillId="5" borderId="17" xfId="0" applyFont="1" applyFill="1" applyBorder="1" applyAlignment="1" applyProtection="1">
      <alignment horizontal="center" vertical="center"/>
    </xf>
    <xf numFmtId="0" fontId="3" fillId="5" borderId="0" xfId="0" applyFont="1" applyFill="1" applyBorder="1" applyAlignment="1" applyProtection="1">
      <alignment horizontal="center" vertical="center"/>
    </xf>
    <xf numFmtId="0" fontId="34" fillId="4" borderId="22" xfId="0" quotePrefix="1" applyFont="1" applyFill="1" applyBorder="1" applyAlignment="1" applyProtection="1">
      <alignment horizontal="center" vertical="center" wrapText="1"/>
    </xf>
    <xf numFmtId="0" fontId="34" fillId="4" borderId="23" xfId="0" quotePrefix="1" applyFont="1" applyFill="1" applyBorder="1" applyAlignment="1" applyProtection="1">
      <alignment horizontal="center" vertical="center" wrapText="1"/>
    </xf>
    <xf numFmtId="0" fontId="34" fillId="4" borderId="21" xfId="0" quotePrefix="1" applyFont="1" applyFill="1" applyBorder="1" applyAlignment="1" applyProtection="1">
      <alignment horizontal="center" vertical="center" wrapText="1"/>
    </xf>
    <xf numFmtId="0" fontId="34" fillId="4" borderId="0" xfId="0" quotePrefix="1" applyFont="1" applyFill="1" applyBorder="1" applyAlignment="1" applyProtection="1">
      <alignment horizontal="center" vertical="center" wrapText="1"/>
    </xf>
    <xf numFmtId="0" fontId="3" fillId="5" borderId="4"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3" fillId="5" borderId="10" xfId="0" applyFont="1" applyFill="1" applyBorder="1" applyAlignment="1" applyProtection="1">
      <alignment horizontal="center" vertical="center"/>
    </xf>
    <xf numFmtId="0" fontId="34" fillId="4" borderId="13" xfId="0" quotePrefix="1" applyFont="1" applyFill="1" applyBorder="1" applyAlignment="1" applyProtection="1">
      <alignment horizontal="center" vertical="center" wrapText="1"/>
    </xf>
    <xf numFmtId="0" fontId="34" fillId="4" borderId="5" xfId="0" quotePrefix="1" applyFont="1" applyFill="1" applyBorder="1" applyAlignment="1" applyProtection="1">
      <alignment horizontal="center" vertical="center" wrapText="1"/>
    </xf>
    <xf numFmtId="0" fontId="3" fillId="5" borderId="25" xfId="0" applyFont="1" applyFill="1" applyBorder="1" applyAlignment="1" applyProtection="1">
      <alignment horizontal="center" vertical="center"/>
    </xf>
    <xf numFmtId="0" fontId="34" fillId="4" borderId="59" xfId="0" quotePrefix="1" applyFont="1" applyFill="1" applyBorder="1" applyAlignment="1" applyProtection="1">
      <alignment horizontal="center" vertical="center" wrapText="1"/>
    </xf>
    <xf numFmtId="0" fontId="34" fillId="4" borderId="59" xfId="0" applyFont="1" applyFill="1" applyBorder="1" applyAlignment="1" applyProtection="1">
      <alignment horizontal="center" vertical="center" wrapText="1"/>
    </xf>
    <xf numFmtId="0" fontId="34" fillId="4" borderId="58" xfId="0" applyFont="1" applyFill="1" applyBorder="1" applyAlignment="1" applyProtection="1">
      <alignment horizontal="center" vertical="center" wrapText="1"/>
    </xf>
    <xf numFmtId="0" fontId="34" fillId="4" borderId="24" xfId="0" applyFont="1" applyFill="1" applyBorder="1" applyAlignment="1" applyProtection="1">
      <alignment horizontal="center" vertical="center" wrapText="1"/>
    </xf>
    <xf numFmtId="0" fontId="34" fillId="4" borderId="21" xfId="0" applyFont="1" applyFill="1" applyBorder="1" applyAlignment="1" applyProtection="1">
      <alignment horizontal="center" vertical="center" wrapText="1"/>
    </xf>
    <xf numFmtId="0" fontId="34" fillId="4" borderId="0" xfId="0" applyFont="1" applyFill="1" applyBorder="1" applyAlignment="1" applyProtection="1">
      <alignment horizontal="center" vertical="center" wrapText="1"/>
    </xf>
    <xf numFmtId="0" fontId="34" fillId="4" borderId="25" xfId="0" applyFont="1" applyFill="1" applyBorder="1" applyAlignment="1" applyProtection="1">
      <alignment horizontal="center" vertical="center" wrapText="1"/>
    </xf>
    <xf numFmtId="0" fontId="34" fillId="4" borderId="34" xfId="0" applyFont="1" applyFill="1" applyBorder="1" applyAlignment="1" applyProtection="1">
      <alignment horizontal="center" vertical="center" wrapText="1"/>
    </xf>
    <xf numFmtId="0" fontId="34" fillId="4" borderId="33" xfId="0" applyFont="1" applyFill="1" applyBorder="1" applyAlignment="1" applyProtection="1">
      <alignment horizontal="center" vertical="center" wrapText="1"/>
    </xf>
    <xf numFmtId="0" fontId="34" fillId="4" borderId="44" xfId="0" applyFont="1" applyFill="1" applyBorder="1" applyAlignment="1" applyProtection="1">
      <alignment horizontal="center" vertical="center" wrapText="1"/>
    </xf>
    <xf numFmtId="0" fontId="34" fillId="4" borderId="43" xfId="0" quotePrefix="1" applyFont="1" applyFill="1" applyBorder="1" applyAlignment="1" applyProtection="1">
      <alignment horizontal="center" vertical="center" wrapText="1"/>
    </xf>
    <xf numFmtId="0" fontId="34" fillId="4" borderId="31" xfId="0" quotePrefix="1" applyFont="1" applyFill="1" applyBorder="1" applyAlignment="1" applyProtection="1">
      <alignment horizontal="center" vertical="center" wrapText="1"/>
    </xf>
    <xf numFmtId="0" fontId="34" fillId="4" borderId="35" xfId="0" quotePrefix="1" applyFont="1" applyFill="1" applyBorder="1" applyAlignment="1" applyProtection="1">
      <alignment horizontal="center" vertical="center" wrapText="1"/>
    </xf>
    <xf numFmtId="0" fontId="34" fillId="4" borderId="54" xfId="0" quotePrefix="1" applyFont="1" applyFill="1" applyBorder="1" applyAlignment="1" applyProtection="1">
      <alignment horizontal="center" vertical="center" wrapText="1"/>
    </xf>
    <xf numFmtId="0" fontId="34" fillId="4" borderId="26" xfId="0" quotePrefix="1" applyFont="1" applyFill="1" applyBorder="1" applyAlignment="1" applyProtection="1">
      <alignment horizontal="center" vertical="center" wrapText="1"/>
    </xf>
    <xf numFmtId="0" fontId="34" fillId="4" borderId="36" xfId="0" quotePrefix="1" applyFont="1" applyFill="1" applyBorder="1" applyAlignment="1" applyProtection="1">
      <alignment horizontal="center" vertical="center" wrapText="1"/>
    </xf>
    <xf numFmtId="0" fontId="34" fillId="4" borderId="63" xfId="0" quotePrefix="1" applyFont="1" applyFill="1" applyBorder="1" applyAlignment="1" applyProtection="1">
      <alignment horizontal="center" vertical="center" wrapText="1"/>
    </xf>
    <xf numFmtId="0" fontId="34" fillId="4" borderId="41" xfId="0" quotePrefix="1" applyFont="1" applyFill="1" applyBorder="1" applyAlignment="1" applyProtection="1">
      <alignment horizontal="center" vertical="center" wrapText="1"/>
    </xf>
    <xf numFmtId="0" fontId="34" fillId="4" borderId="34" xfId="0" quotePrefix="1" applyFont="1" applyFill="1" applyBorder="1" applyAlignment="1" applyProtection="1">
      <alignment horizontal="center" vertical="center" wrapText="1"/>
    </xf>
    <xf numFmtId="0" fontId="34" fillId="4" borderId="13" xfId="0" applyFont="1" applyFill="1" applyBorder="1" applyAlignment="1" applyProtection="1">
      <alignment horizontal="center" vertical="center" wrapText="1"/>
    </xf>
    <xf numFmtId="0" fontId="34" fillId="4" borderId="5" xfId="0" applyFont="1" applyFill="1" applyBorder="1" applyAlignment="1" applyProtection="1">
      <alignment horizontal="center" vertical="center" wrapText="1"/>
    </xf>
    <xf numFmtId="0" fontId="34" fillId="4" borderId="10" xfId="0" applyFont="1" applyFill="1" applyBorder="1" applyAlignment="1" applyProtection="1">
      <alignment horizontal="center" vertical="center" wrapText="1"/>
    </xf>
    <xf numFmtId="0" fontId="34" fillId="4" borderId="32" xfId="0" quotePrefix="1" applyFont="1" applyFill="1" applyBorder="1" applyAlignment="1" applyProtection="1">
      <alignment horizontal="center" vertical="center" wrapText="1"/>
    </xf>
    <xf numFmtId="0" fontId="1" fillId="5" borderId="37" xfId="0" applyFont="1" applyFill="1" applyBorder="1" applyAlignment="1" applyProtection="1">
      <alignment horizontal="center" vertical="center" wrapText="1"/>
    </xf>
    <xf numFmtId="0" fontId="1" fillId="5" borderId="29" xfId="0" applyFont="1" applyFill="1" applyBorder="1" applyAlignment="1" applyProtection="1">
      <alignment horizontal="center" vertical="center" wrapText="1"/>
    </xf>
    <xf numFmtId="0" fontId="1" fillId="5" borderId="46" xfId="0" applyFont="1" applyFill="1" applyBorder="1" applyAlignment="1" applyProtection="1">
      <alignment horizontal="center" vertical="center" wrapText="1"/>
    </xf>
    <xf numFmtId="0" fontId="3" fillId="3" borderId="39" xfId="0" quotePrefix="1" applyFont="1" applyFill="1" applyBorder="1" applyAlignment="1" applyProtection="1">
      <alignment horizontal="center" vertical="center"/>
    </xf>
    <xf numFmtId="0" fontId="3" fillId="3" borderId="38" xfId="0" applyFont="1" applyFill="1" applyBorder="1" applyAlignment="1" applyProtection="1">
      <alignment horizontal="center" vertical="center"/>
    </xf>
    <xf numFmtId="0" fontId="3" fillId="3" borderId="42" xfId="0" applyFont="1" applyFill="1" applyBorder="1" applyAlignment="1" applyProtection="1">
      <alignment horizontal="center" vertical="center"/>
    </xf>
    <xf numFmtId="0" fontId="34" fillId="4" borderId="20" xfId="0" quotePrefix="1" applyFont="1" applyFill="1" applyBorder="1" applyAlignment="1" applyProtection="1">
      <alignment horizontal="center" vertical="center" wrapText="1"/>
    </xf>
    <xf numFmtId="0" fontId="34" fillId="4" borderId="2" xfId="0" applyFont="1" applyFill="1" applyBorder="1" applyAlignment="1" applyProtection="1">
      <alignment horizontal="center" vertical="center" wrapText="1"/>
    </xf>
    <xf numFmtId="0" fontId="34" fillId="4" borderId="45" xfId="0" applyFont="1" applyFill="1" applyBorder="1" applyAlignment="1" applyProtection="1">
      <alignment horizontal="center" vertical="center" wrapText="1"/>
    </xf>
    <xf numFmtId="0" fontId="34" fillId="4" borderId="40" xfId="0" quotePrefix="1" applyFont="1" applyFill="1" applyBorder="1" applyAlignment="1" applyProtection="1">
      <alignment horizontal="center" vertical="center" wrapText="1"/>
    </xf>
    <xf numFmtId="0" fontId="3" fillId="3" borderId="39" xfId="0" applyFont="1" applyFill="1" applyBorder="1" applyAlignment="1" applyProtection="1">
      <alignment horizontal="center" vertical="center"/>
    </xf>
    <xf numFmtId="0" fontId="3" fillId="3" borderId="38" xfId="0" quotePrefix="1" applyFont="1" applyFill="1" applyBorder="1" applyAlignment="1" applyProtection="1">
      <alignment horizontal="center" vertical="center"/>
    </xf>
    <xf numFmtId="0" fontId="34" fillId="4" borderId="31" xfId="0" applyFont="1" applyFill="1" applyBorder="1" applyAlignment="1" applyProtection="1">
      <alignment horizontal="center" vertical="center" wrapText="1"/>
    </xf>
    <xf numFmtId="0" fontId="34" fillId="4" borderId="35" xfId="0" applyFont="1" applyFill="1" applyBorder="1" applyAlignment="1" applyProtection="1">
      <alignment horizontal="center" vertical="center" wrapText="1"/>
    </xf>
    <xf numFmtId="0" fontId="34" fillId="4" borderId="43" xfId="0" applyFont="1" applyFill="1" applyBorder="1" applyAlignment="1" applyProtection="1">
      <alignment horizontal="center" vertical="center" wrapText="1"/>
    </xf>
    <xf numFmtId="0" fontId="36" fillId="4" borderId="43" xfId="0" applyFont="1" applyFill="1" applyBorder="1" applyAlignment="1" applyProtection="1">
      <alignment horizontal="center" vertical="center" wrapText="1"/>
    </xf>
    <xf numFmtId="0" fontId="36" fillId="4" borderId="31" xfId="0" applyFont="1" applyFill="1" applyBorder="1" applyAlignment="1" applyProtection="1">
      <alignment horizontal="center" vertical="center" wrapText="1"/>
    </xf>
    <xf numFmtId="0" fontId="36" fillId="4" borderId="35" xfId="0" applyFont="1" applyFill="1" applyBorder="1" applyAlignment="1" applyProtection="1">
      <alignment horizontal="center" vertical="center" wrapText="1"/>
    </xf>
    <xf numFmtId="0" fontId="34" fillId="4" borderId="20" xfId="0" applyFont="1" applyFill="1" applyBorder="1" applyAlignment="1" applyProtection="1">
      <alignment horizontal="center" vertical="center" wrapText="1"/>
    </xf>
    <xf numFmtId="0" fontId="34" fillId="4" borderId="40" xfId="0" applyFont="1" applyFill="1" applyBorder="1" applyAlignment="1" applyProtection="1">
      <alignment horizontal="center" vertical="center" wrapText="1"/>
    </xf>
    <xf numFmtId="0" fontId="36" fillId="4" borderId="40" xfId="0" applyFont="1" applyFill="1" applyBorder="1" applyAlignment="1" applyProtection="1">
      <alignment horizontal="center" vertical="center" wrapText="1"/>
    </xf>
    <xf numFmtId="165" fontId="34" fillId="4" borderId="47" xfId="0" applyNumberFormat="1" applyFont="1" applyFill="1" applyBorder="1" applyAlignment="1" applyProtection="1">
      <alignment horizontal="center" vertical="center"/>
    </xf>
    <xf numFmtId="165" fontId="34" fillId="4" borderId="51" xfId="0" applyNumberFormat="1" applyFont="1" applyFill="1" applyBorder="1" applyAlignment="1" applyProtection="1">
      <alignment horizontal="center" vertical="center"/>
    </xf>
    <xf numFmtId="2" fontId="34" fillId="4" borderId="59" xfId="0" quotePrefix="1" applyNumberFormat="1" applyFont="1" applyFill="1" applyBorder="1" applyAlignment="1" applyProtection="1">
      <alignment horizontal="center" vertical="center"/>
    </xf>
    <xf numFmtId="2" fontId="34" fillId="4" borderId="59" xfId="0" applyNumberFormat="1" applyFont="1" applyFill="1" applyBorder="1" applyAlignment="1" applyProtection="1">
      <alignment horizontal="center" vertical="center"/>
    </xf>
    <xf numFmtId="2" fontId="34" fillId="4" borderId="58" xfId="0" applyNumberFormat="1" applyFont="1" applyFill="1" applyBorder="1" applyAlignment="1" applyProtection="1">
      <alignment horizontal="center" vertical="center"/>
    </xf>
    <xf numFmtId="0" fontId="3" fillId="3" borderId="49" xfId="0" applyFont="1" applyFill="1" applyBorder="1" applyAlignment="1" applyProtection="1">
      <alignment horizontal="center" vertical="center"/>
    </xf>
    <xf numFmtId="0" fontId="3" fillId="3" borderId="50" xfId="0" applyFont="1" applyFill="1" applyBorder="1" applyAlignment="1" applyProtection="1">
      <alignment horizontal="center" vertical="center"/>
    </xf>
    <xf numFmtId="0" fontId="34" fillId="4" borderId="47" xfId="0" applyFont="1" applyFill="1" applyBorder="1" applyAlignment="1" applyProtection="1">
      <alignment horizontal="center" vertical="center"/>
    </xf>
    <xf numFmtId="0" fontId="34" fillId="4" borderId="51" xfId="0" applyFont="1" applyFill="1" applyBorder="1" applyAlignment="1" applyProtection="1">
      <alignment horizontal="center" vertical="center"/>
    </xf>
    <xf numFmtId="0" fontId="3" fillId="3" borderId="21"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25" xfId="0" applyFont="1" applyFill="1" applyBorder="1" applyAlignment="1" applyProtection="1">
      <alignment horizontal="left" vertical="center" wrapText="1"/>
    </xf>
    <xf numFmtId="0" fontId="34" fillId="4" borderId="25" xfId="0" quotePrefix="1" applyFont="1" applyFill="1" applyBorder="1" applyAlignment="1" applyProtection="1">
      <alignment horizontal="center" vertical="center" wrapText="1"/>
    </xf>
    <xf numFmtId="0" fontId="3" fillId="3" borderId="13"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10" xfId="0" applyFont="1" applyFill="1" applyBorder="1" applyAlignment="1" applyProtection="1">
      <alignment horizontal="left" vertical="center" wrapText="1"/>
    </xf>
    <xf numFmtId="0" fontId="34" fillId="4" borderId="10" xfId="0" quotePrefix="1" applyFont="1" applyFill="1" applyBorder="1" applyAlignment="1" applyProtection="1">
      <alignment horizontal="center" vertical="center" wrapText="1"/>
    </xf>
    <xf numFmtId="0" fontId="17" fillId="4" borderId="18"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3" borderId="20"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wrapText="1"/>
    </xf>
    <xf numFmtId="0" fontId="3" fillId="3" borderId="45" xfId="0" applyFont="1" applyFill="1" applyBorder="1" applyAlignment="1" applyProtection="1">
      <alignment horizontal="left" vertical="center" wrapText="1"/>
    </xf>
    <xf numFmtId="0" fontId="34" fillId="4" borderId="45" xfId="0" quotePrefix="1" applyFont="1" applyFill="1" applyBorder="1" applyAlignment="1" applyProtection="1">
      <alignment horizontal="center" vertical="center" wrapText="1"/>
    </xf>
    <xf numFmtId="0" fontId="3" fillId="3" borderId="41" xfId="0" applyFont="1" applyFill="1" applyBorder="1" applyAlignment="1" applyProtection="1">
      <alignment horizontal="center" vertical="center"/>
    </xf>
    <xf numFmtId="0" fontId="3" fillId="3" borderId="26" xfId="0" applyFont="1" applyFill="1" applyBorder="1" applyAlignment="1" applyProtection="1">
      <alignment horizontal="center" vertical="center"/>
    </xf>
    <xf numFmtId="0" fontId="3" fillId="3" borderId="36" xfId="0" applyFont="1" applyFill="1" applyBorder="1" applyAlignment="1" applyProtection="1">
      <alignment horizontal="center" vertical="center"/>
    </xf>
    <xf numFmtId="0" fontId="1" fillId="5" borderId="60" xfId="0" applyFont="1" applyFill="1" applyBorder="1" applyAlignment="1" applyProtection="1">
      <alignment horizontal="center" vertical="center"/>
    </xf>
    <xf numFmtId="0" fontId="3" fillId="3" borderId="53" xfId="0" applyFont="1" applyFill="1" applyBorder="1" applyAlignment="1" applyProtection="1">
      <alignment horizontal="center" vertical="center"/>
    </xf>
    <xf numFmtId="2" fontId="3" fillId="3" borderId="31" xfId="0" applyNumberFormat="1" applyFont="1" applyFill="1" applyBorder="1" applyAlignment="1" applyProtection="1">
      <alignment horizontal="center" vertical="center"/>
    </xf>
    <xf numFmtId="2" fontId="3" fillId="3" borderId="35" xfId="0" applyNumberFormat="1"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5" xfId="0" applyFont="1" applyFill="1" applyBorder="1" applyAlignment="1" applyProtection="1">
      <alignment horizontal="center" vertical="center"/>
    </xf>
    <xf numFmtId="0" fontId="1" fillId="5" borderId="52" xfId="0" applyFont="1" applyFill="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2" fontId="3" fillId="3" borderId="32" xfId="0" applyNumberFormat="1" applyFont="1" applyFill="1" applyBorder="1" applyAlignment="1" applyProtection="1">
      <alignment horizontal="center" vertical="center"/>
    </xf>
    <xf numFmtId="2" fontId="3" fillId="3" borderId="40" xfId="0" applyNumberFormat="1" applyFont="1" applyFill="1" applyBorder="1" applyAlignment="1" applyProtection="1">
      <alignment horizontal="center" vertical="center"/>
    </xf>
    <xf numFmtId="0" fontId="17" fillId="4" borderId="18" xfId="0" applyFont="1" applyFill="1" applyBorder="1" applyAlignment="1" applyProtection="1">
      <alignment horizontal="right" vertical="center"/>
    </xf>
    <xf numFmtId="0" fontId="3" fillId="3" borderId="20"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3" borderId="21"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1" fillId="5" borderId="31" xfId="0" applyFont="1" applyFill="1" applyBorder="1" applyAlignment="1" applyProtection="1">
      <alignment horizontal="center" vertical="center" wrapText="1"/>
    </xf>
    <xf numFmtId="0" fontId="34" fillId="4" borderId="35" xfId="0" applyFont="1" applyFill="1" applyBorder="1" applyAlignment="1" applyProtection="1">
      <alignment horizontal="center" vertical="center"/>
    </xf>
    <xf numFmtId="165" fontId="34" fillId="4" borderId="47" xfId="0" quotePrefix="1" applyNumberFormat="1" applyFont="1" applyFill="1" applyBorder="1" applyAlignment="1" applyProtection="1">
      <alignment horizontal="center" vertical="center"/>
    </xf>
    <xf numFmtId="0" fontId="3" fillId="3" borderId="55" xfId="0" applyFont="1" applyFill="1" applyBorder="1" applyAlignment="1" applyProtection="1">
      <alignment horizontal="center" vertical="center"/>
    </xf>
    <xf numFmtId="0" fontId="34" fillId="4" borderId="56" xfId="0" applyFont="1" applyFill="1" applyBorder="1" applyAlignment="1" applyProtection="1">
      <alignment horizontal="center" vertical="center"/>
    </xf>
    <xf numFmtId="2" fontId="34" fillId="4" borderId="54" xfId="0" quotePrefix="1" applyNumberFormat="1" applyFont="1" applyFill="1" applyBorder="1" applyAlignment="1" applyProtection="1">
      <alignment horizontal="center" vertical="center"/>
    </xf>
    <xf numFmtId="165" fontId="34" fillId="4" borderId="56" xfId="0" quotePrefix="1" applyNumberFormat="1" applyFont="1" applyFill="1" applyBorder="1" applyAlignment="1" applyProtection="1">
      <alignment horizontal="center" vertical="center"/>
    </xf>
    <xf numFmtId="0" fontId="3" fillId="3" borderId="20" xfId="0" quotePrefix="1" applyFont="1" applyFill="1" applyBorder="1" applyAlignment="1" applyProtection="1">
      <alignment horizontal="left" vertical="center" wrapText="1"/>
    </xf>
    <xf numFmtId="0" fontId="1" fillId="5" borderId="13" xfId="0" applyFont="1" applyFill="1" applyBorder="1" applyAlignment="1" applyProtection="1">
      <alignment horizontal="center" vertical="center" wrapText="1"/>
    </xf>
    <xf numFmtId="0" fontId="1" fillId="5" borderId="10" xfId="0" applyFont="1" applyFill="1" applyBorder="1" applyAlignment="1" applyProtection="1">
      <alignment horizontal="center" vertical="center" wrapText="1"/>
    </xf>
    <xf numFmtId="0" fontId="3" fillId="3" borderId="21" xfId="0" quotePrefix="1" applyFont="1" applyFill="1" applyBorder="1" applyAlignment="1" applyProtection="1">
      <alignment horizontal="left" vertical="center" wrapText="1"/>
    </xf>
    <xf numFmtId="0" fontId="34" fillId="4" borderId="2" xfId="0" quotePrefix="1" applyFont="1" applyFill="1" applyBorder="1" applyAlignment="1" applyProtection="1">
      <alignment horizontal="center" vertical="center" wrapText="1"/>
    </xf>
    <xf numFmtId="0" fontId="1" fillId="5" borderId="32" xfId="0" applyFont="1" applyFill="1" applyBorder="1" applyAlignment="1" applyProtection="1">
      <alignment horizontal="center" vertical="center" wrapText="1"/>
    </xf>
    <xf numFmtId="0" fontId="3" fillId="3" borderId="37" xfId="0" applyFont="1" applyFill="1" applyBorder="1" applyAlignment="1" applyProtection="1">
      <alignment horizontal="center" vertical="center"/>
    </xf>
    <xf numFmtId="0" fontId="3" fillId="3" borderId="29" xfId="0" applyFont="1" applyFill="1" applyBorder="1" applyAlignment="1" applyProtection="1">
      <alignment horizontal="center" vertical="center"/>
    </xf>
    <xf numFmtId="0" fontId="3" fillId="3" borderId="27" xfId="0" applyFont="1" applyFill="1" applyBorder="1" applyAlignment="1" applyProtection="1">
      <alignment horizontal="center" vertical="center"/>
    </xf>
    <xf numFmtId="0" fontId="18" fillId="4" borderId="2" xfId="0" applyFont="1" applyFill="1" applyBorder="1" applyAlignment="1" applyProtection="1">
      <alignment horizontal="center" vertical="center"/>
    </xf>
    <xf numFmtId="0" fontId="1" fillId="5" borderId="28" xfId="0" applyFont="1" applyFill="1" applyBorder="1" applyAlignment="1" applyProtection="1">
      <alignment horizontal="center" vertical="center"/>
    </xf>
    <xf numFmtId="0" fontId="1" fillId="5" borderId="29" xfId="0" applyFont="1" applyFill="1" applyBorder="1" applyAlignment="1" applyProtection="1">
      <alignment horizontal="center" vertical="center"/>
    </xf>
    <xf numFmtId="0" fontId="1" fillId="5" borderId="30" xfId="0" applyFont="1" applyFill="1" applyBorder="1" applyAlignment="1" applyProtection="1">
      <alignment horizontal="center" vertical="center"/>
    </xf>
    <xf numFmtId="0" fontId="1" fillId="5" borderId="11" xfId="0" applyFont="1" applyFill="1" applyBorder="1" applyAlignment="1" applyProtection="1">
      <alignment horizontal="center" vertical="center" wrapText="1"/>
    </xf>
    <xf numFmtId="2" fontId="0" fillId="3" borderId="37" xfId="0" applyNumberFormat="1" applyFill="1" applyBorder="1" applyAlignment="1" applyProtection="1">
      <alignment horizontal="center" vertical="center"/>
    </xf>
    <xf numFmtId="2" fontId="0" fillId="3" borderId="46" xfId="0" applyNumberFormat="1" applyFill="1" applyBorder="1" applyAlignment="1" applyProtection="1">
      <alignment horizontal="center" vertical="center"/>
    </xf>
    <xf numFmtId="165" fontId="3" fillId="3" borderId="35" xfId="0" applyNumberFormat="1" applyFont="1" applyFill="1" applyBorder="1" applyAlignment="1" applyProtection="1">
      <alignment horizontal="center" vertical="center"/>
    </xf>
    <xf numFmtId="165" fontId="3" fillId="3" borderId="47" xfId="0" applyNumberFormat="1" applyFont="1" applyFill="1" applyBorder="1" applyAlignment="1" applyProtection="1">
      <alignment horizontal="center" vertical="center"/>
    </xf>
    <xf numFmtId="165" fontId="3" fillId="3" borderId="51" xfId="0" applyNumberFormat="1" applyFont="1" applyFill="1" applyBorder="1" applyAlignment="1" applyProtection="1">
      <alignment horizontal="center" vertical="center"/>
    </xf>
    <xf numFmtId="1" fontId="3" fillId="3" borderId="43" xfId="0" applyNumberFormat="1" applyFont="1" applyFill="1" applyBorder="1" applyAlignment="1" applyProtection="1">
      <alignment horizontal="center" vertical="center" wrapText="1"/>
    </xf>
    <xf numFmtId="1" fontId="3" fillId="3" borderId="31" xfId="0" applyNumberFormat="1" applyFont="1" applyFill="1" applyBorder="1" applyAlignment="1" applyProtection="1">
      <alignment horizontal="center" vertical="center" wrapText="1"/>
    </xf>
    <xf numFmtId="1" fontId="3" fillId="3" borderId="32" xfId="0" applyNumberFormat="1" applyFont="1" applyFill="1" applyBorder="1" applyAlignment="1" applyProtection="1">
      <alignment horizontal="center" vertical="center" wrapText="1"/>
    </xf>
    <xf numFmtId="0" fontId="0" fillId="3" borderId="46" xfId="0" applyFill="1" applyBorder="1" applyAlignment="1" applyProtection="1">
      <alignment horizontal="center" vertical="center"/>
    </xf>
    <xf numFmtId="0" fontId="3" fillId="3" borderId="34" xfId="0" applyFont="1" applyFill="1" applyBorder="1" applyAlignment="1" applyProtection="1">
      <alignment horizontal="left" vertical="center" wrapText="1"/>
    </xf>
    <xf numFmtId="0" fontId="3" fillId="3" borderId="33" xfId="0" applyFont="1" applyFill="1" applyBorder="1" applyAlignment="1" applyProtection="1">
      <alignment horizontal="left" vertical="center" wrapText="1"/>
    </xf>
    <xf numFmtId="164" fontId="3" fillId="3" borderId="25" xfId="0" applyNumberFormat="1" applyFont="1" applyFill="1" applyBorder="1" applyAlignment="1" applyProtection="1">
      <alignment horizontal="center" vertical="center" wrapText="1"/>
    </xf>
    <xf numFmtId="164" fontId="3" fillId="3" borderId="10" xfId="0" applyNumberFormat="1" applyFont="1" applyFill="1" applyBorder="1" applyAlignment="1" applyProtection="1">
      <alignment horizontal="center" vertical="center" wrapText="1"/>
    </xf>
    <xf numFmtId="0" fontId="3" fillId="3" borderId="61" xfId="0" applyFont="1" applyFill="1" applyBorder="1" applyAlignment="1" applyProtection="1">
      <alignment horizontal="center" vertical="center"/>
    </xf>
    <xf numFmtId="0" fontId="3" fillId="3" borderId="62" xfId="0" applyFont="1" applyFill="1" applyBorder="1" applyAlignment="1" applyProtection="1">
      <alignment horizontal="center" vertical="center"/>
    </xf>
    <xf numFmtId="1" fontId="3" fillId="3" borderId="35" xfId="0" applyNumberFormat="1" applyFont="1" applyFill="1" applyBorder="1" applyAlignment="1" applyProtection="1">
      <alignment horizontal="center" vertical="center" wrapText="1"/>
    </xf>
    <xf numFmtId="2" fontId="3" fillId="3" borderId="20" xfId="0" applyNumberFormat="1" applyFont="1" applyFill="1" applyBorder="1" applyAlignment="1" applyProtection="1">
      <alignment horizontal="center" vertical="center" wrapText="1"/>
    </xf>
    <xf numFmtId="2" fontId="3" fillId="3" borderId="21" xfId="0" applyNumberFormat="1" applyFont="1" applyFill="1" applyBorder="1" applyAlignment="1" applyProtection="1">
      <alignment horizontal="center" vertical="center" wrapText="1"/>
    </xf>
    <xf numFmtId="2" fontId="3" fillId="3" borderId="13" xfId="0" applyNumberFormat="1" applyFont="1" applyFill="1" applyBorder="1" applyAlignment="1" applyProtection="1">
      <alignment horizontal="center" vertical="center" wrapText="1"/>
    </xf>
    <xf numFmtId="2" fontId="3" fillId="3" borderId="41" xfId="0" applyNumberFormat="1" applyFont="1" applyFill="1" applyBorder="1" applyAlignment="1" applyProtection="1">
      <alignment horizontal="center" vertical="center" wrapText="1"/>
    </xf>
    <xf numFmtId="2" fontId="3" fillId="3" borderId="26" xfId="0" applyNumberFormat="1" applyFont="1" applyFill="1" applyBorder="1" applyAlignment="1" applyProtection="1">
      <alignment horizontal="center" vertical="center" wrapText="1"/>
    </xf>
    <xf numFmtId="2" fontId="3" fillId="3" borderId="27" xfId="0" applyNumberFormat="1" applyFont="1" applyFill="1" applyBorder="1" applyAlignment="1" applyProtection="1">
      <alignment horizontal="center" vertical="center" wrapText="1"/>
    </xf>
    <xf numFmtId="2" fontId="3" fillId="6" borderId="12" xfId="0" applyNumberFormat="1" applyFont="1" applyFill="1" applyBorder="1" applyAlignment="1" applyProtection="1">
      <alignment horizontal="center" vertical="center"/>
    </xf>
    <xf numFmtId="0" fontId="3" fillId="6" borderId="9" xfId="0" applyFont="1" applyFill="1" applyBorder="1" applyAlignment="1" applyProtection="1">
      <alignment horizontal="center" vertical="center"/>
    </xf>
    <xf numFmtId="0" fontId="1" fillId="5" borderId="20" xfId="0" applyFont="1" applyFill="1" applyBorder="1" applyAlignment="1" applyProtection="1">
      <alignment horizontal="center" vertical="center" wrapText="1"/>
    </xf>
    <xf numFmtId="0" fontId="1" fillId="5" borderId="45" xfId="0" applyFont="1" applyFill="1" applyBorder="1" applyAlignment="1" applyProtection="1">
      <alignment horizontal="center" vertical="center" wrapText="1"/>
    </xf>
    <xf numFmtId="2" fontId="3" fillId="6" borderId="13" xfId="0" applyNumberFormat="1" applyFont="1" applyFill="1" applyBorder="1" applyAlignment="1" applyProtection="1">
      <alignment horizontal="center" vertical="center"/>
    </xf>
    <xf numFmtId="0" fontId="3" fillId="6" borderId="10" xfId="0" applyFont="1" applyFill="1" applyBorder="1" applyAlignment="1" applyProtection="1">
      <alignment horizontal="center" vertical="center"/>
    </xf>
    <xf numFmtId="0" fontId="3" fillId="3" borderId="22" xfId="0" applyFont="1" applyFill="1" applyBorder="1" applyAlignment="1" applyProtection="1">
      <alignment horizontal="left" vertical="center" wrapText="1"/>
    </xf>
    <xf numFmtId="0" fontId="3" fillId="3" borderId="23" xfId="0" applyFont="1" applyFill="1" applyBorder="1" applyAlignment="1" applyProtection="1">
      <alignment horizontal="left" vertical="center" wrapText="1"/>
    </xf>
    <xf numFmtId="164" fontId="3" fillId="3" borderId="45" xfId="0" applyNumberFormat="1" applyFont="1" applyFill="1" applyBorder="1" applyAlignment="1" applyProtection="1">
      <alignment horizontal="center" vertical="center" wrapText="1"/>
    </xf>
    <xf numFmtId="164" fontId="3" fillId="3" borderId="24" xfId="0" applyNumberFormat="1" applyFont="1" applyFill="1" applyBorder="1" applyAlignment="1" applyProtection="1">
      <alignment horizontal="center" vertical="center" wrapText="1"/>
    </xf>
    <xf numFmtId="164" fontId="3" fillId="3" borderId="44" xfId="0" applyNumberFormat="1"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MX"/>
              <a:t>Incertidumbre</a:t>
            </a:r>
            <a:r>
              <a:rPr lang="es-MX" baseline="0"/>
              <a:t> de X1</a:t>
            </a:r>
            <a:endParaRPr lang="es-MX"/>
          </a:p>
        </c:rich>
      </c:tx>
      <c:layout>
        <c:manualLayout>
          <c:xMode val="edge"/>
          <c:yMode val="edge"/>
          <c:x val="5.6353462373550278E-4"/>
          <c:y val="0"/>
        </c:manualLayout>
      </c:layout>
      <c:overlay val="0"/>
    </c:title>
    <c:autoTitleDeleted val="0"/>
    <c:plotArea>
      <c:layout/>
      <c:pieChart>
        <c:varyColors val="1"/>
        <c:ser>
          <c:idx val="1"/>
          <c:order val="1"/>
          <c:dPt>
            <c:idx val="1"/>
            <c:bubble3D val="0"/>
            <c:spPr>
              <a:solidFill>
                <a:srgbClr val="FFC000"/>
              </a:solidFill>
            </c:spPr>
          </c:dPt>
          <c:dPt>
            <c:idx val="3"/>
            <c:bubble3D val="0"/>
            <c:spPr>
              <a:solidFill>
                <a:schemeClr val="bg2">
                  <a:lumMod val="50000"/>
                </a:schemeClr>
              </a:solidFill>
            </c:spPr>
          </c:dPt>
          <c:dPt>
            <c:idx val="6"/>
            <c:bubble3D val="0"/>
            <c:spPr>
              <a:solidFill>
                <a:schemeClr val="bg1">
                  <a:lumMod val="85000"/>
                </a:schemeClr>
              </a:solidFill>
            </c:spPr>
          </c:dPt>
          <c:dPt>
            <c:idx val="7"/>
            <c:bubble3D val="0"/>
            <c:spPr>
              <a:solidFill>
                <a:srgbClr val="7030A0"/>
              </a:solidFill>
            </c:spPr>
          </c:dPt>
          <c:dPt>
            <c:idx val="8"/>
            <c:bubble3D val="0"/>
            <c:spPr>
              <a:solidFill>
                <a:srgbClr val="7030A0"/>
              </a:solidFill>
            </c:spPr>
          </c:dPt>
          <c:dLbls>
            <c:showLegendKey val="0"/>
            <c:showVal val="0"/>
            <c:showCatName val="0"/>
            <c:showSerName val="0"/>
            <c:showPercent val="1"/>
            <c:showBubbleSize val="0"/>
            <c:showLeaderLines val="1"/>
          </c:dLbls>
          <c:cat>
            <c:strRef>
              <c:f>'3-Cuantificar'!$C$73:$E$82</c:f>
              <c:strCache>
                <c:ptCount val="4"/>
                <c:pt idx="0">
                  <c:v>Variabilidad de las mediciones- Repetibilidad</c:v>
                </c:pt>
                <c:pt idx="1">
                  <c:v>[…]</c:v>
                </c:pt>
                <c:pt idx="2">
                  <c:v>Resolución de instrumento de medición usado </c:v>
                </c:pt>
                <c:pt idx="3">
                  <c:v>[…]</c:v>
                </c:pt>
              </c:strCache>
            </c:strRef>
          </c:cat>
          <c:val>
            <c:numRef>
              <c:f>'3-Cuantificar'!$H$73:$H$82</c:f>
              <c:numCache>
                <c:formatCode>0.00</c:formatCode>
                <c:ptCount val="10"/>
                <c:pt idx="0">
                  <c:v>5.0990195135927799E-2</c:v>
                </c:pt>
                <c:pt idx="1">
                  <c:v>0</c:v>
                </c:pt>
                <c:pt idx="2">
                  <c:v>2.8867513459481291E-2</c:v>
                </c:pt>
                <c:pt idx="3">
                  <c:v>0</c:v>
                </c:pt>
              </c:numCache>
            </c:numRef>
          </c:val>
        </c:ser>
        <c:ser>
          <c:idx val="0"/>
          <c:order val="0"/>
          <c:dPt>
            <c:idx val="3"/>
            <c:bubble3D val="0"/>
            <c:spPr>
              <a:solidFill>
                <a:schemeClr val="bg2">
                  <a:lumMod val="50000"/>
                </a:schemeClr>
              </a:solidFill>
            </c:spPr>
          </c:dPt>
          <c:dPt>
            <c:idx val="6"/>
            <c:bubble3D val="0"/>
            <c:spPr>
              <a:solidFill>
                <a:schemeClr val="bg1">
                  <a:lumMod val="85000"/>
                </a:schemeClr>
              </a:solidFill>
            </c:spPr>
          </c:dPt>
          <c:dPt>
            <c:idx val="8"/>
            <c:bubble3D val="0"/>
            <c:spPr>
              <a:solidFill>
                <a:srgbClr val="7030A0"/>
              </a:solidFill>
            </c:spPr>
          </c:dPt>
          <c:dLbls>
            <c:showLegendKey val="0"/>
            <c:showVal val="0"/>
            <c:showCatName val="0"/>
            <c:showSerName val="0"/>
            <c:showPercent val="1"/>
            <c:showBubbleSize val="0"/>
            <c:showLeaderLines val="1"/>
          </c:dLbls>
          <c:cat>
            <c:strRef>
              <c:f>'3-Cuantificar'!$C$73:$E$82</c:f>
              <c:strCache>
                <c:ptCount val="4"/>
                <c:pt idx="0">
                  <c:v>Variabilidad de las mediciones- Repetibilidad</c:v>
                </c:pt>
                <c:pt idx="1">
                  <c:v>[…]</c:v>
                </c:pt>
                <c:pt idx="2">
                  <c:v>Resolución de instrumento de medición usado </c:v>
                </c:pt>
                <c:pt idx="3">
                  <c:v>[…]</c:v>
                </c:pt>
              </c:strCache>
            </c:strRef>
          </c:cat>
          <c:val>
            <c:numRef>
              <c:f>'3-Cuantificar'!$H$73:$H$82</c:f>
              <c:numCache>
                <c:formatCode>0.00</c:formatCode>
                <c:ptCount val="10"/>
                <c:pt idx="0">
                  <c:v>5.0990195135927799E-2</c:v>
                </c:pt>
                <c:pt idx="1">
                  <c:v>0</c:v>
                </c:pt>
                <c:pt idx="2">
                  <c:v>2.8867513459481291E-2</c:v>
                </c:pt>
                <c:pt idx="3">
                  <c:v>0</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4979015993119704"/>
          <c:y val="8.9115234943264541E-3"/>
          <c:w val="0.3502098400688029"/>
          <c:h val="0.98930355779022405"/>
        </c:manualLayout>
      </c:layout>
      <c:overlay val="0"/>
      <c:txPr>
        <a:bodyPr/>
        <a:lstStyle/>
        <a:p>
          <a:pPr rtl="0">
            <a:defRPr sz="1000"/>
          </a:pPr>
          <a:endParaRPr lang="es-MX"/>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MX" sz="1800" b="1" i="0" baseline="0">
                <a:effectLst/>
              </a:rPr>
              <a:t>Incertidumbre de X2</a:t>
            </a:r>
            <a:endParaRPr lang="es-MX">
              <a:effectLst/>
            </a:endParaRPr>
          </a:p>
        </c:rich>
      </c:tx>
      <c:layout>
        <c:manualLayout>
          <c:xMode val="edge"/>
          <c:yMode val="edge"/>
          <c:x val="2.5886768037010577E-4"/>
          <c:y val="0"/>
        </c:manualLayout>
      </c:layout>
      <c:overlay val="0"/>
    </c:title>
    <c:autoTitleDeleted val="0"/>
    <c:plotArea>
      <c:layout/>
      <c:pieChart>
        <c:varyColors val="1"/>
        <c:ser>
          <c:idx val="2"/>
          <c:order val="2"/>
          <c:dPt>
            <c:idx val="3"/>
            <c:bubble3D val="0"/>
            <c:spPr>
              <a:solidFill>
                <a:schemeClr val="bg2">
                  <a:lumMod val="50000"/>
                </a:schemeClr>
              </a:solidFill>
            </c:spPr>
          </c:dPt>
          <c:dPt>
            <c:idx val="6"/>
            <c:bubble3D val="0"/>
            <c:spPr>
              <a:solidFill>
                <a:schemeClr val="bg1">
                  <a:lumMod val="85000"/>
                </a:schemeClr>
              </a:solidFill>
            </c:spPr>
          </c:dPt>
          <c:dPt>
            <c:idx val="8"/>
            <c:bubble3D val="0"/>
            <c:spPr>
              <a:solidFill>
                <a:srgbClr val="7030A0"/>
              </a:solidFill>
            </c:spPr>
          </c:dPt>
          <c:dLbls>
            <c:showLegendKey val="0"/>
            <c:showVal val="0"/>
            <c:showCatName val="0"/>
            <c:showSerName val="0"/>
            <c:showPercent val="1"/>
            <c:showBubbleSize val="0"/>
            <c:showLeaderLines val="1"/>
          </c:dLbls>
          <c:cat>
            <c:strRef>
              <c:f>'3-Cuantificar'!$C$83:$E$92</c:f>
              <c:strCache>
                <c:ptCount val="3"/>
                <c:pt idx="0">
                  <c:v>Calibración del instrumento de medición usado </c:v>
                </c:pt>
                <c:pt idx="1">
                  <c:v>[…]</c:v>
                </c:pt>
                <c:pt idx="2">
                  <c:v>[…]</c:v>
                </c:pt>
              </c:strCache>
            </c:strRef>
          </c:cat>
          <c:val>
            <c:numRef>
              <c:f>'3-Cuantificar'!$H$83:$H$92</c:f>
              <c:numCache>
                <c:formatCode>0.00</c:formatCode>
                <c:ptCount val="10"/>
                <c:pt idx="0">
                  <c:v>0.05</c:v>
                </c:pt>
                <c:pt idx="1">
                  <c:v>0</c:v>
                </c:pt>
                <c:pt idx="2">
                  <c:v>0</c:v>
                </c:pt>
              </c:numCache>
            </c:numRef>
          </c:val>
        </c:ser>
        <c:ser>
          <c:idx val="3"/>
          <c:order val="3"/>
          <c:dPt>
            <c:idx val="3"/>
            <c:bubble3D val="0"/>
            <c:spPr>
              <a:solidFill>
                <a:schemeClr val="bg2">
                  <a:lumMod val="50000"/>
                </a:schemeClr>
              </a:solidFill>
            </c:spPr>
          </c:dPt>
          <c:dPt>
            <c:idx val="6"/>
            <c:bubble3D val="0"/>
            <c:spPr>
              <a:solidFill>
                <a:schemeClr val="bg1">
                  <a:lumMod val="85000"/>
                </a:schemeClr>
              </a:solidFill>
            </c:spPr>
          </c:dPt>
          <c:dPt>
            <c:idx val="8"/>
            <c:bubble3D val="0"/>
            <c:spPr>
              <a:solidFill>
                <a:srgbClr val="7030A0"/>
              </a:solidFill>
            </c:spPr>
          </c:dPt>
          <c:dLbls>
            <c:showLegendKey val="0"/>
            <c:showVal val="0"/>
            <c:showCatName val="0"/>
            <c:showSerName val="0"/>
            <c:showPercent val="1"/>
            <c:showBubbleSize val="0"/>
            <c:showLeaderLines val="1"/>
          </c:dLbls>
          <c:cat>
            <c:strRef>
              <c:f>'3-Cuantificar'!$C$83:$E$92</c:f>
              <c:strCache>
                <c:ptCount val="3"/>
                <c:pt idx="0">
                  <c:v>Calibración del instrumento de medición usado </c:v>
                </c:pt>
                <c:pt idx="1">
                  <c:v>[…]</c:v>
                </c:pt>
                <c:pt idx="2">
                  <c:v>[…]</c:v>
                </c:pt>
              </c:strCache>
            </c:strRef>
          </c:cat>
          <c:val>
            <c:numRef>
              <c:f>'3-Cuantificar'!$H$73:$H$82</c:f>
              <c:numCache>
                <c:formatCode>0.00</c:formatCode>
                <c:ptCount val="10"/>
                <c:pt idx="0">
                  <c:v>5.0990195135927799E-2</c:v>
                </c:pt>
                <c:pt idx="1">
                  <c:v>0</c:v>
                </c:pt>
                <c:pt idx="2">
                  <c:v>2.8867513459481291E-2</c:v>
                </c:pt>
                <c:pt idx="3">
                  <c:v>0</c:v>
                </c:pt>
              </c:numCache>
            </c:numRef>
          </c:val>
        </c:ser>
        <c:ser>
          <c:idx val="1"/>
          <c:order val="1"/>
          <c:dPt>
            <c:idx val="3"/>
            <c:bubble3D val="0"/>
            <c:spPr>
              <a:solidFill>
                <a:schemeClr val="bg2">
                  <a:lumMod val="50000"/>
                </a:schemeClr>
              </a:solidFill>
            </c:spPr>
          </c:dPt>
          <c:dPt>
            <c:idx val="6"/>
            <c:bubble3D val="0"/>
            <c:spPr>
              <a:solidFill>
                <a:schemeClr val="bg1">
                  <a:lumMod val="85000"/>
                </a:schemeClr>
              </a:solidFill>
            </c:spPr>
          </c:dPt>
          <c:dPt>
            <c:idx val="8"/>
            <c:bubble3D val="0"/>
            <c:spPr>
              <a:solidFill>
                <a:srgbClr val="7030A0"/>
              </a:solidFill>
            </c:spPr>
          </c:dPt>
          <c:dLbls>
            <c:showLegendKey val="0"/>
            <c:showVal val="0"/>
            <c:showCatName val="0"/>
            <c:showSerName val="0"/>
            <c:showPercent val="1"/>
            <c:showBubbleSize val="0"/>
            <c:showLeaderLines val="1"/>
          </c:dLbls>
          <c:cat>
            <c:strRef>
              <c:f>'3-Cuantificar'!$C$83:$E$92</c:f>
              <c:strCache>
                <c:ptCount val="3"/>
                <c:pt idx="0">
                  <c:v>Calibración del instrumento de medición usado </c:v>
                </c:pt>
                <c:pt idx="1">
                  <c:v>[…]</c:v>
                </c:pt>
                <c:pt idx="2">
                  <c:v>[…]</c:v>
                </c:pt>
              </c:strCache>
            </c:strRef>
          </c:cat>
          <c:val>
            <c:numRef>
              <c:f>'3-Cuantificar'!$H$83:$H$92</c:f>
              <c:numCache>
                <c:formatCode>0.00</c:formatCode>
                <c:ptCount val="10"/>
                <c:pt idx="0">
                  <c:v>0.05</c:v>
                </c:pt>
                <c:pt idx="1">
                  <c:v>0</c:v>
                </c:pt>
                <c:pt idx="2">
                  <c:v>0</c:v>
                </c:pt>
              </c:numCache>
            </c:numRef>
          </c:val>
        </c:ser>
        <c:ser>
          <c:idx val="0"/>
          <c:order val="0"/>
          <c:dPt>
            <c:idx val="3"/>
            <c:bubble3D val="0"/>
            <c:spPr>
              <a:solidFill>
                <a:schemeClr val="bg2">
                  <a:lumMod val="50000"/>
                </a:schemeClr>
              </a:solidFill>
            </c:spPr>
          </c:dPt>
          <c:dPt>
            <c:idx val="6"/>
            <c:bubble3D val="0"/>
            <c:spPr>
              <a:solidFill>
                <a:schemeClr val="bg1">
                  <a:lumMod val="85000"/>
                </a:schemeClr>
              </a:solidFill>
            </c:spPr>
          </c:dPt>
          <c:dPt>
            <c:idx val="8"/>
            <c:bubble3D val="0"/>
            <c:spPr>
              <a:solidFill>
                <a:srgbClr val="7030A0"/>
              </a:solidFill>
            </c:spPr>
          </c:dPt>
          <c:dLbls>
            <c:showLegendKey val="0"/>
            <c:showVal val="0"/>
            <c:showCatName val="0"/>
            <c:showSerName val="0"/>
            <c:showPercent val="1"/>
            <c:showBubbleSize val="0"/>
            <c:showLeaderLines val="1"/>
          </c:dLbls>
          <c:cat>
            <c:strRef>
              <c:f>'3-Cuantificar'!$C$83:$E$92</c:f>
              <c:strCache>
                <c:ptCount val="3"/>
                <c:pt idx="0">
                  <c:v>Calibración del instrumento de medición usado </c:v>
                </c:pt>
                <c:pt idx="1">
                  <c:v>[…]</c:v>
                </c:pt>
                <c:pt idx="2">
                  <c:v>[…]</c:v>
                </c:pt>
              </c:strCache>
            </c:strRef>
          </c:cat>
          <c:val>
            <c:numRef>
              <c:f>'3-Cuantificar'!$H$73:$H$82</c:f>
              <c:numCache>
                <c:formatCode>0.00</c:formatCode>
                <c:ptCount val="10"/>
                <c:pt idx="0">
                  <c:v>5.0990195135927799E-2</c:v>
                </c:pt>
                <c:pt idx="1">
                  <c:v>0</c:v>
                </c:pt>
                <c:pt idx="2">
                  <c:v>2.8867513459481291E-2</c:v>
                </c:pt>
                <c:pt idx="3">
                  <c:v>0</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5156487195857271"/>
          <c:y val="6.3704217431419415E-3"/>
          <c:w val="0.34843512804142723"/>
          <c:h val="0.99362957825685805"/>
        </c:manualLayout>
      </c:layout>
      <c:overlay val="0"/>
      <c:txPr>
        <a:bodyPr/>
        <a:lstStyle/>
        <a:p>
          <a:pPr rtl="0">
            <a:defRPr sz="1000"/>
          </a:pPr>
          <a:endParaRPr lang="es-MX"/>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MX" sz="1800" b="1" i="0" baseline="0">
                <a:effectLst/>
              </a:rPr>
              <a:t>Incertidumbre de X3</a:t>
            </a:r>
            <a:endParaRPr lang="es-MX">
              <a:effectLst/>
            </a:endParaRPr>
          </a:p>
        </c:rich>
      </c:tx>
      <c:layout>
        <c:manualLayout>
          <c:xMode val="edge"/>
          <c:yMode val="edge"/>
          <c:x val="2.5892033766048746E-4"/>
          <c:y val="0"/>
        </c:manualLayout>
      </c:layout>
      <c:overlay val="0"/>
    </c:title>
    <c:autoTitleDeleted val="0"/>
    <c:plotArea>
      <c:layout/>
      <c:pieChart>
        <c:varyColors val="1"/>
        <c:ser>
          <c:idx val="2"/>
          <c:order val="2"/>
          <c:dPt>
            <c:idx val="3"/>
            <c:bubble3D val="0"/>
            <c:spPr>
              <a:solidFill>
                <a:schemeClr val="bg2">
                  <a:lumMod val="50000"/>
                </a:schemeClr>
              </a:solidFill>
            </c:spPr>
          </c:dPt>
          <c:dPt>
            <c:idx val="6"/>
            <c:bubble3D val="0"/>
            <c:spPr>
              <a:solidFill>
                <a:schemeClr val="bg1">
                  <a:lumMod val="85000"/>
                </a:schemeClr>
              </a:solidFill>
            </c:spPr>
          </c:dPt>
          <c:dPt>
            <c:idx val="8"/>
            <c:bubble3D val="0"/>
            <c:spPr>
              <a:solidFill>
                <a:srgbClr val="7030A0"/>
              </a:solidFill>
            </c:spPr>
          </c:dPt>
          <c:dLbls>
            <c:showLegendKey val="0"/>
            <c:showVal val="0"/>
            <c:showCatName val="0"/>
            <c:showSerName val="0"/>
            <c:showPercent val="1"/>
            <c:showBubbleSize val="0"/>
            <c:showLeaderLines val="1"/>
          </c:dLbls>
          <c:cat>
            <c:multiLvlStrRef>
              <c:f>'3-Cuantificar'!$C$93:$E$102</c:f>
            </c:multiLvlStrRef>
          </c:cat>
          <c:val>
            <c:numRef>
              <c:f>'3-Cuantificar'!$H$93:$H$102</c:f>
              <c:numCache>
                <c:formatCode>General</c:formatCode>
                <c:ptCount val="10"/>
              </c:numCache>
            </c:numRef>
          </c:val>
        </c:ser>
        <c:ser>
          <c:idx val="3"/>
          <c:order val="3"/>
          <c:dPt>
            <c:idx val="3"/>
            <c:bubble3D val="0"/>
            <c:spPr>
              <a:solidFill>
                <a:schemeClr val="bg2">
                  <a:lumMod val="50000"/>
                </a:schemeClr>
              </a:solidFill>
            </c:spPr>
          </c:dPt>
          <c:dPt>
            <c:idx val="6"/>
            <c:bubble3D val="0"/>
            <c:spPr>
              <a:solidFill>
                <a:schemeClr val="bg1">
                  <a:lumMod val="85000"/>
                </a:schemeClr>
              </a:solidFill>
            </c:spPr>
          </c:dPt>
          <c:dPt>
            <c:idx val="8"/>
            <c:bubble3D val="0"/>
            <c:spPr>
              <a:solidFill>
                <a:srgbClr val="7030A0"/>
              </a:solidFill>
            </c:spPr>
          </c:dPt>
          <c:dLbls>
            <c:showLegendKey val="0"/>
            <c:showVal val="0"/>
            <c:showCatName val="0"/>
            <c:showSerName val="0"/>
            <c:showPercent val="1"/>
            <c:showBubbleSize val="0"/>
            <c:showLeaderLines val="1"/>
          </c:dLbls>
          <c:cat>
            <c:multiLvlStrRef>
              <c:f>'3-Cuantificar'!$C$93:$E$102</c:f>
            </c:multiLvlStrRef>
          </c:cat>
          <c:val>
            <c:numRef>
              <c:f>'3-Cuantificar'!$H$73:$H$82</c:f>
              <c:numCache>
                <c:formatCode>0.00</c:formatCode>
                <c:ptCount val="10"/>
                <c:pt idx="0">
                  <c:v>5.0990195135927799E-2</c:v>
                </c:pt>
                <c:pt idx="1">
                  <c:v>0</c:v>
                </c:pt>
                <c:pt idx="2">
                  <c:v>2.8867513459481291E-2</c:v>
                </c:pt>
                <c:pt idx="3">
                  <c:v>0</c:v>
                </c:pt>
              </c:numCache>
            </c:numRef>
          </c:val>
        </c:ser>
        <c:ser>
          <c:idx val="1"/>
          <c:order val="1"/>
          <c:dPt>
            <c:idx val="3"/>
            <c:bubble3D val="0"/>
            <c:spPr>
              <a:solidFill>
                <a:schemeClr val="bg2">
                  <a:lumMod val="50000"/>
                </a:schemeClr>
              </a:solidFill>
            </c:spPr>
          </c:dPt>
          <c:dPt>
            <c:idx val="6"/>
            <c:bubble3D val="0"/>
            <c:spPr>
              <a:solidFill>
                <a:schemeClr val="bg1">
                  <a:lumMod val="85000"/>
                </a:schemeClr>
              </a:solidFill>
            </c:spPr>
          </c:dPt>
          <c:dPt>
            <c:idx val="8"/>
            <c:bubble3D val="0"/>
            <c:spPr>
              <a:solidFill>
                <a:srgbClr val="7030A0"/>
              </a:solidFill>
            </c:spPr>
          </c:dPt>
          <c:dLbls>
            <c:showLegendKey val="0"/>
            <c:showVal val="0"/>
            <c:showCatName val="0"/>
            <c:showSerName val="0"/>
            <c:showPercent val="1"/>
            <c:showBubbleSize val="0"/>
            <c:showLeaderLines val="1"/>
          </c:dLbls>
          <c:cat>
            <c:multiLvlStrRef>
              <c:f>'3-Cuantificar'!$C$93:$E$102</c:f>
            </c:multiLvlStrRef>
          </c:cat>
          <c:val>
            <c:numRef>
              <c:f>'3-Cuantificar'!$H$83:$H$92</c:f>
              <c:numCache>
                <c:formatCode>0.00</c:formatCode>
                <c:ptCount val="10"/>
                <c:pt idx="0">
                  <c:v>0.05</c:v>
                </c:pt>
                <c:pt idx="1">
                  <c:v>0</c:v>
                </c:pt>
                <c:pt idx="2">
                  <c:v>0</c:v>
                </c:pt>
              </c:numCache>
            </c:numRef>
          </c:val>
        </c:ser>
        <c:ser>
          <c:idx val="0"/>
          <c:order val="0"/>
          <c:dPt>
            <c:idx val="3"/>
            <c:bubble3D val="0"/>
            <c:spPr>
              <a:solidFill>
                <a:schemeClr val="bg2">
                  <a:lumMod val="50000"/>
                </a:schemeClr>
              </a:solidFill>
            </c:spPr>
          </c:dPt>
          <c:dPt>
            <c:idx val="6"/>
            <c:bubble3D val="0"/>
            <c:spPr>
              <a:solidFill>
                <a:schemeClr val="bg1">
                  <a:lumMod val="85000"/>
                </a:schemeClr>
              </a:solidFill>
            </c:spPr>
          </c:dPt>
          <c:dPt>
            <c:idx val="8"/>
            <c:bubble3D val="0"/>
            <c:spPr>
              <a:solidFill>
                <a:srgbClr val="7030A0"/>
              </a:solidFill>
            </c:spPr>
          </c:dPt>
          <c:dLbls>
            <c:showLegendKey val="0"/>
            <c:showVal val="0"/>
            <c:showCatName val="0"/>
            <c:showSerName val="0"/>
            <c:showPercent val="1"/>
            <c:showBubbleSize val="0"/>
            <c:showLeaderLines val="1"/>
          </c:dLbls>
          <c:cat>
            <c:multiLvlStrRef>
              <c:f>'3-Cuantificar'!$C$93:$E$102</c:f>
            </c:multiLvlStrRef>
          </c:cat>
          <c:val>
            <c:numRef>
              <c:f>'3-Cuantificar'!$H$73:$H$82</c:f>
              <c:numCache>
                <c:formatCode>0.00</c:formatCode>
                <c:ptCount val="10"/>
                <c:pt idx="0">
                  <c:v>5.0990195135927799E-2</c:v>
                </c:pt>
                <c:pt idx="1">
                  <c:v>0</c:v>
                </c:pt>
                <c:pt idx="2">
                  <c:v>2.8867513459481291E-2</c:v>
                </c:pt>
                <c:pt idx="3">
                  <c:v>0</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5156487195857271"/>
          <c:y val="6.3704217431419415E-3"/>
          <c:w val="0.34843512804142723"/>
          <c:h val="0.99362957825685805"/>
        </c:manualLayout>
      </c:layout>
      <c:overlay val="0"/>
      <c:txPr>
        <a:bodyPr/>
        <a:lstStyle/>
        <a:p>
          <a:pPr rtl="0">
            <a:defRPr sz="1000"/>
          </a:pPr>
          <a:endParaRPr lang="es-MX"/>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MX" sz="1800" b="1" i="0" baseline="0">
                <a:effectLst/>
              </a:rPr>
              <a:t>Incertidumbre de X4</a:t>
            </a:r>
            <a:endParaRPr lang="es-MX">
              <a:effectLst/>
            </a:endParaRPr>
          </a:p>
        </c:rich>
      </c:tx>
      <c:layout>
        <c:manualLayout>
          <c:xMode val="edge"/>
          <c:yMode val="edge"/>
          <c:x val="2.5892033766048746E-4"/>
          <c:y val="0"/>
        </c:manualLayout>
      </c:layout>
      <c:overlay val="0"/>
    </c:title>
    <c:autoTitleDeleted val="0"/>
    <c:plotArea>
      <c:layout/>
      <c:pieChart>
        <c:varyColors val="1"/>
        <c:ser>
          <c:idx val="2"/>
          <c:order val="2"/>
          <c:dPt>
            <c:idx val="3"/>
            <c:bubble3D val="0"/>
            <c:spPr>
              <a:solidFill>
                <a:schemeClr val="bg2">
                  <a:lumMod val="50000"/>
                </a:schemeClr>
              </a:solidFill>
            </c:spPr>
          </c:dPt>
          <c:dPt>
            <c:idx val="6"/>
            <c:bubble3D val="0"/>
            <c:spPr>
              <a:solidFill>
                <a:schemeClr val="bg1">
                  <a:lumMod val="85000"/>
                </a:schemeClr>
              </a:solidFill>
            </c:spPr>
          </c:dPt>
          <c:dPt>
            <c:idx val="8"/>
            <c:bubble3D val="0"/>
            <c:spPr>
              <a:solidFill>
                <a:srgbClr val="7030A0"/>
              </a:solidFill>
            </c:spPr>
          </c:dPt>
          <c:dLbls>
            <c:showLegendKey val="0"/>
            <c:showVal val="0"/>
            <c:showCatName val="0"/>
            <c:showSerName val="0"/>
            <c:showPercent val="1"/>
            <c:showBubbleSize val="0"/>
            <c:showLeaderLines val="1"/>
          </c:dLbls>
          <c:cat>
            <c:multiLvlStrRef>
              <c:f>'3-Cuantificar'!$C$103:$E$112</c:f>
            </c:multiLvlStrRef>
          </c:cat>
          <c:val>
            <c:numRef>
              <c:f>'3-Cuantificar'!$H$103:$H$112</c:f>
              <c:numCache>
                <c:formatCode>General</c:formatCode>
                <c:ptCount val="10"/>
              </c:numCache>
            </c:numRef>
          </c:val>
        </c:ser>
        <c:ser>
          <c:idx val="3"/>
          <c:order val="3"/>
          <c:dPt>
            <c:idx val="3"/>
            <c:bubble3D val="0"/>
            <c:spPr>
              <a:solidFill>
                <a:schemeClr val="bg2">
                  <a:lumMod val="50000"/>
                </a:schemeClr>
              </a:solidFill>
            </c:spPr>
          </c:dPt>
          <c:dPt>
            <c:idx val="6"/>
            <c:bubble3D val="0"/>
            <c:spPr>
              <a:solidFill>
                <a:schemeClr val="bg1">
                  <a:lumMod val="85000"/>
                </a:schemeClr>
              </a:solidFill>
            </c:spPr>
          </c:dPt>
          <c:dPt>
            <c:idx val="8"/>
            <c:bubble3D val="0"/>
            <c:spPr>
              <a:solidFill>
                <a:srgbClr val="7030A0"/>
              </a:solidFill>
            </c:spPr>
          </c:dPt>
          <c:dLbls>
            <c:showLegendKey val="0"/>
            <c:showVal val="0"/>
            <c:showCatName val="0"/>
            <c:showSerName val="0"/>
            <c:showPercent val="1"/>
            <c:showBubbleSize val="0"/>
            <c:showLeaderLines val="1"/>
          </c:dLbls>
          <c:cat>
            <c:multiLvlStrRef>
              <c:f>'3-Cuantificar'!$C$103:$E$112</c:f>
            </c:multiLvlStrRef>
          </c:cat>
          <c:val>
            <c:numRef>
              <c:f>'3-Cuantificar'!$H$73:$H$82</c:f>
              <c:numCache>
                <c:formatCode>0.00</c:formatCode>
                <c:ptCount val="10"/>
                <c:pt idx="0">
                  <c:v>5.0990195135927799E-2</c:v>
                </c:pt>
                <c:pt idx="1">
                  <c:v>0</c:v>
                </c:pt>
                <c:pt idx="2">
                  <c:v>2.8867513459481291E-2</c:v>
                </c:pt>
                <c:pt idx="3">
                  <c:v>0</c:v>
                </c:pt>
              </c:numCache>
            </c:numRef>
          </c:val>
        </c:ser>
        <c:ser>
          <c:idx val="1"/>
          <c:order val="1"/>
          <c:dPt>
            <c:idx val="3"/>
            <c:bubble3D val="0"/>
            <c:spPr>
              <a:solidFill>
                <a:schemeClr val="bg2">
                  <a:lumMod val="50000"/>
                </a:schemeClr>
              </a:solidFill>
            </c:spPr>
          </c:dPt>
          <c:dPt>
            <c:idx val="6"/>
            <c:bubble3D val="0"/>
            <c:spPr>
              <a:solidFill>
                <a:schemeClr val="bg1">
                  <a:lumMod val="85000"/>
                </a:schemeClr>
              </a:solidFill>
            </c:spPr>
          </c:dPt>
          <c:dPt>
            <c:idx val="8"/>
            <c:bubble3D val="0"/>
            <c:spPr>
              <a:solidFill>
                <a:srgbClr val="7030A0"/>
              </a:solidFill>
            </c:spPr>
          </c:dPt>
          <c:dLbls>
            <c:showLegendKey val="0"/>
            <c:showVal val="0"/>
            <c:showCatName val="0"/>
            <c:showSerName val="0"/>
            <c:showPercent val="1"/>
            <c:showBubbleSize val="0"/>
            <c:showLeaderLines val="1"/>
          </c:dLbls>
          <c:cat>
            <c:multiLvlStrRef>
              <c:f>'3-Cuantificar'!$C$103:$E$112</c:f>
            </c:multiLvlStrRef>
          </c:cat>
          <c:val>
            <c:numRef>
              <c:f>'3-Cuantificar'!$H$83:$H$92</c:f>
              <c:numCache>
                <c:formatCode>0.00</c:formatCode>
                <c:ptCount val="10"/>
                <c:pt idx="0">
                  <c:v>0.05</c:v>
                </c:pt>
                <c:pt idx="1">
                  <c:v>0</c:v>
                </c:pt>
                <c:pt idx="2">
                  <c:v>0</c:v>
                </c:pt>
              </c:numCache>
            </c:numRef>
          </c:val>
        </c:ser>
        <c:ser>
          <c:idx val="0"/>
          <c:order val="0"/>
          <c:dPt>
            <c:idx val="3"/>
            <c:bubble3D val="0"/>
            <c:spPr>
              <a:solidFill>
                <a:schemeClr val="bg2">
                  <a:lumMod val="50000"/>
                </a:schemeClr>
              </a:solidFill>
            </c:spPr>
          </c:dPt>
          <c:dPt>
            <c:idx val="6"/>
            <c:bubble3D val="0"/>
            <c:spPr>
              <a:solidFill>
                <a:schemeClr val="bg1">
                  <a:lumMod val="85000"/>
                </a:schemeClr>
              </a:solidFill>
            </c:spPr>
          </c:dPt>
          <c:dPt>
            <c:idx val="8"/>
            <c:bubble3D val="0"/>
            <c:spPr>
              <a:solidFill>
                <a:srgbClr val="7030A0"/>
              </a:solidFill>
            </c:spPr>
          </c:dPt>
          <c:dLbls>
            <c:showLegendKey val="0"/>
            <c:showVal val="0"/>
            <c:showCatName val="0"/>
            <c:showSerName val="0"/>
            <c:showPercent val="1"/>
            <c:showBubbleSize val="0"/>
            <c:showLeaderLines val="1"/>
          </c:dLbls>
          <c:cat>
            <c:multiLvlStrRef>
              <c:f>'3-Cuantificar'!$C$103:$E$112</c:f>
            </c:multiLvlStrRef>
          </c:cat>
          <c:val>
            <c:numRef>
              <c:f>'3-Cuantificar'!$H$73:$H$82</c:f>
              <c:numCache>
                <c:formatCode>0.00</c:formatCode>
                <c:ptCount val="10"/>
                <c:pt idx="0">
                  <c:v>5.0990195135927799E-2</c:v>
                </c:pt>
                <c:pt idx="1">
                  <c:v>0</c:v>
                </c:pt>
                <c:pt idx="2">
                  <c:v>2.8867513459481291E-2</c:v>
                </c:pt>
                <c:pt idx="3">
                  <c:v>0</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5156487195857271"/>
          <c:y val="6.3704217431419415E-3"/>
          <c:w val="0.34843512804142723"/>
          <c:h val="0.99362957825685805"/>
        </c:manualLayout>
      </c:layout>
      <c:overlay val="0"/>
      <c:txPr>
        <a:bodyPr/>
        <a:lstStyle/>
        <a:p>
          <a:pPr rtl="0">
            <a:defRPr sz="1000"/>
          </a:pPr>
          <a:endParaRPr lang="es-MX"/>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MX" sz="1800" b="1" i="0" baseline="0">
                <a:effectLst/>
              </a:rPr>
              <a:t>Incertidumbre de X5</a:t>
            </a:r>
            <a:endParaRPr lang="es-MX">
              <a:effectLst/>
            </a:endParaRPr>
          </a:p>
        </c:rich>
      </c:tx>
      <c:layout>
        <c:manualLayout>
          <c:xMode val="edge"/>
          <c:yMode val="edge"/>
          <c:x val="2.5892033766048746E-4"/>
          <c:y val="0"/>
        </c:manualLayout>
      </c:layout>
      <c:overlay val="0"/>
    </c:title>
    <c:autoTitleDeleted val="0"/>
    <c:plotArea>
      <c:layout/>
      <c:pieChart>
        <c:varyColors val="1"/>
        <c:ser>
          <c:idx val="2"/>
          <c:order val="2"/>
          <c:dPt>
            <c:idx val="3"/>
            <c:bubble3D val="0"/>
            <c:spPr>
              <a:solidFill>
                <a:schemeClr val="bg2">
                  <a:lumMod val="50000"/>
                </a:schemeClr>
              </a:solidFill>
            </c:spPr>
          </c:dPt>
          <c:dPt>
            <c:idx val="6"/>
            <c:bubble3D val="0"/>
            <c:spPr>
              <a:solidFill>
                <a:schemeClr val="bg1">
                  <a:lumMod val="85000"/>
                </a:schemeClr>
              </a:solidFill>
            </c:spPr>
          </c:dPt>
          <c:dPt>
            <c:idx val="8"/>
            <c:bubble3D val="0"/>
            <c:spPr>
              <a:solidFill>
                <a:srgbClr val="7030A0"/>
              </a:solidFill>
            </c:spPr>
          </c:dPt>
          <c:dLbls>
            <c:showLegendKey val="0"/>
            <c:showVal val="0"/>
            <c:showCatName val="0"/>
            <c:showSerName val="0"/>
            <c:showPercent val="1"/>
            <c:showBubbleSize val="0"/>
            <c:showLeaderLines val="1"/>
          </c:dLbls>
          <c:cat>
            <c:multiLvlStrRef>
              <c:f>'3-Cuantificar'!$C$113:$E$122</c:f>
            </c:multiLvlStrRef>
          </c:cat>
          <c:val>
            <c:numRef>
              <c:f>'3-Cuantificar'!$H$113:$H$122</c:f>
              <c:numCache>
                <c:formatCode>General</c:formatCode>
                <c:ptCount val="10"/>
              </c:numCache>
            </c:numRef>
          </c:val>
        </c:ser>
        <c:ser>
          <c:idx val="3"/>
          <c:order val="3"/>
          <c:dPt>
            <c:idx val="3"/>
            <c:bubble3D val="0"/>
            <c:spPr>
              <a:solidFill>
                <a:schemeClr val="bg2">
                  <a:lumMod val="50000"/>
                </a:schemeClr>
              </a:solidFill>
            </c:spPr>
          </c:dPt>
          <c:dPt>
            <c:idx val="6"/>
            <c:bubble3D val="0"/>
            <c:spPr>
              <a:solidFill>
                <a:schemeClr val="bg1">
                  <a:lumMod val="85000"/>
                </a:schemeClr>
              </a:solidFill>
            </c:spPr>
          </c:dPt>
          <c:dPt>
            <c:idx val="8"/>
            <c:bubble3D val="0"/>
            <c:spPr>
              <a:solidFill>
                <a:srgbClr val="7030A0"/>
              </a:solidFill>
            </c:spPr>
          </c:dPt>
          <c:dLbls>
            <c:showLegendKey val="0"/>
            <c:showVal val="0"/>
            <c:showCatName val="0"/>
            <c:showSerName val="0"/>
            <c:showPercent val="1"/>
            <c:showBubbleSize val="0"/>
            <c:showLeaderLines val="1"/>
          </c:dLbls>
          <c:cat>
            <c:multiLvlStrRef>
              <c:f>'3-Cuantificar'!$C$113:$E$122</c:f>
            </c:multiLvlStrRef>
          </c:cat>
          <c:val>
            <c:numRef>
              <c:f>'3-Cuantificar'!$H$73:$H$82</c:f>
              <c:numCache>
                <c:formatCode>0.00</c:formatCode>
                <c:ptCount val="10"/>
                <c:pt idx="0">
                  <c:v>5.0990195135927799E-2</c:v>
                </c:pt>
                <c:pt idx="1">
                  <c:v>0</c:v>
                </c:pt>
                <c:pt idx="2">
                  <c:v>2.8867513459481291E-2</c:v>
                </c:pt>
                <c:pt idx="3">
                  <c:v>0</c:v>
                </c:pt>
              </c:numCache>
            </c:numRef>
          </c:val>
        </c:ser>
        <c:ser>
          <c:idx val="1"/>
          <c:order val="1"/>
          <c:dPt>
            <c:idx val="3"/>
            <c:bubble3D val="0"/>
            <c:spPr>
              <a:solidFill>
                <a:schemeClr val="bg2">
                  <a:lumMod val="50000"/>
                </a:schemeClr>
              </a:solidFill>
            </c:spPr>
          </c:dPt>
          <c:dPt>
            <c:idx val="6"/>
            <c:bubble3D val="0"/>
            <c:spPr>
              <a:solidFill>
                <a:schemeClr val="bg1">
                  <a:lumMod val="85000"/>
                </a:schemeClr>
              </a:solidFill>
            </c:spPr>
          </c:dPt>
          <c:dPt>
            <c:idx val="8"/>
            <c:bubble3D val="0"/>
            <c:spPr>
              <a:solidFill>
                <a:srgbClr val="7030A0"/>
              </a:solidFill>
            </c:spPr>
          </c:dPt>
          <c:dLbls>
            <c:showLegendKey val="0"/>
            <c:showVal val="0"/>
            <c:showCatName val="0"/>
            <c:showSerName val="0"/>
            <c:showPercent val="1"/>
            <c:showBubbleSize val="0"/>
            <c:showLeaderLines val="1"/>
          </c:dLbls>
          <c:cat>
            <c:multiLvlStrRef>
              <c:f>'3-Cuantificar'!$C$113:$E$122</c:f>
            </c:multiLvlStrRef>
          </c:cat>
          <c:val>
            <c:numRef>
              <c:f>'3-Cuantificar'!$H$83:$H$92</c:f>
              <c:numCache>
                <c:formatCode>0.00</c:formatCode>
                <c:ptCount val="10"/>
                <c:pt idx="0">
                  <c:v>0.05</c:v>
                </c:pt>
                <c:pt idx="1">
                  <c:v>0</c:v>
                </c:pt>
                <c:pt idx="2">
                  <c:v>0</c:v>
                </c:pt>
              </c:numCache>
            </c:numRef>
          </c:val>
        </c:ser>
        <c:ser>
          <c:idx val="0"/>
          <c:order val="0"/>
          <c:dPt>
            <c:idx val="3"/>
            <c:bubble3D val="0"/>
            <c:spPr>
              <a:solidFill>
                <a:schemeClr val="bg2">
                  <a:lumMod val="50000"/>
                </a:schemeClr>
              </a:solidFill>
            </c:spPr>
          </c:dPt>
          <c:dPt>
            <c:idx val="6"/>
            <c:bubble3D val="0"/>
            <c:spPr>
              <a:solidFill>
                <a:schemeClr val="bg1">
                  <a:lumMod val="85000"/>
                </a:schemeClr>
              </a:solidFill>
            </c:spPr>
          </c:dPt>
          <c:dPt>
            <c:idx val="8"/>
            <c:bubble3D val="0"/>
            <c:spPr>
              <a:solidFill>
                <a:srgbClr val="7030A0"/>
              </a:solidFill>
            </c:spPr>
          </c:dPt>
          <c:dLbls>
            <c:showLegendKey val="0"/>
            <c:showVal val="0"/>
            <c:showCatName val="0"/>
            <c:showSerName val="0"/>
            <c:showPercent val="1"/>
            <c:showBubbleSize val="0"/>
            <c:showLeaderLines val="1"/>
          </c:dLbls>
          <c:cat>
            <c:multiLvlStrRef>
              <c:f>'3-Cuantificar'!$C$113:$E$122</c:f>
            </c:multiLvlStrRef>
          </c:cat>
          <c:val>
            <c:numRef>
              <c:f>'3-Cuantificar'!$H$73:$H$82</c:f>
              <c:numCache>
                <c:formatCode>0.00</c:formatCode>
                <c:ptCount val="10"/>
                <c:pt idx="0">
                  <c:v>5.0990195135927799E-2</c:v>
                </c:pt>
                <c:pt idx="1">
                  <c:v>0</c:v>
                </c:pt>
                <c:pt idx="2">
                  <c:v>2.8867513459481291E-2</c:v>
                </c:pt>
                <c:pt idx="3">
                  <c:v>0</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5156487195857271"/>
          <c:y val="6.3704217431419415E-3"/>
          <c:w val="0.34843512804142723"/>
          <c:h val="0.99362957825685805"/>
        </c:manualLayout>
      </c:layout>
      <c:overlay val="0"/>
      <c:txPr>
        <a:bodyPr/>
        <a:lstStyle/>
        <a:p>
          <a:pPr rtl="0">
            <a:defRPr sz="1000"/>
          </a:pPr>
          <a:endParaRPr lang="es-MX"/>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MX"/>
              <a:t>Aporte de incertidumbre de cada magnitud de entrada</a:t>
            </a:r>
          </a:p>
        </c:rich>
      </c:tx>
      <c:layout/>
      <c:overlay val="0"/>
    </c:title>
    <c:autoTitleDeleted val="0"/>
    <c:plotArea>
      <c:layout/>
      <c:pieChart>
        <c:varyColors val="1"/>
        <c:ser>
          <c:idx val="0"/>
          <c:order val="0"/>
          <c:dLbls>
            <c:showLegendKey val="0"/>
            <c:showVal val="0"/>
            <c:showCatName val="0"/>
            <c:showSerName val="0"/>
            <c:showPercent val="1"/>
            <c:showBubbleSize val="0"/>
            <c:showLeaderLines val="1"/>
          </c:dLbls>
          <c:cat>
            <c:strRef>
              <c:f>'4-Combinar'!$B$5:$B$9</c:f>
              <c:strCache>
                <c:ptCount val="5"/>
                <c:pt idx="0">
                  <c:v>L</c:v>
                </c:pt>
                <c:pt idx="1">
                  <c:v>C</c:v>
                </c:pt>
                <c:pt idx="2">
                  <c:v>[…]</c:v>
                </c:pt>
                <c:pt idx="3">
                  <c:v>[…]</c:v>
                </c:pt>
                <c:pt idx="4">
                  <c:v>[…]</c:v>
                </c:pt>
              </c:strCache>
            </c:strRef>
          </c:cat>
          <c:val>
            <c:numRef>
              <c:f>'4-Combinar'!$H$5:$H$9</c:f>
              <c:numCache>
                <c:formatCode>0.0000</c:formatCode>
                <c:ptCount val="5"/>
                <c:pt idx="0">
                  <c:v>5.3083333333333281E-3</c:v>
                </c:pt>
                <c:pt idx="1">
                  <c:v>1.3333333333333336E-2</c:v>
                </c:pt>
                <c:pt idx="2">
                  <c:v>0</c:v>
                </c:pt>
              </c:numCache>
            </c:numRef>
          </c:val>
        </c:ser>
        <c:dLbls>
          <c:showLegendKey val="0"/>
          <c:showVal val="0"/>
          <c:showCatName val="0"/>
          <c:showSerName val="0"/>
          <c:showPercent val="1"/>
          <c:showBubbleSize val="0"/>
          <c:showLeaderLines val="1"/>
        </c:dLbls>
        <c:firstSliceAng val="0"/>
      </c:pieChart>
    </c:plotArea>
    <c:legend>
      <c:legendPos val="r"/>
      <c:layout/>
      <c:overlay val="0"/>
      <c:txPr>
        <a:bodyPr/>
        <a:lstStyle/>
        <a:p>
          <a:pPr rtl="0">
            <a:defRPr/>
          </a:pPr>
          <a:endParaRPr lang="es-MX"/>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952500</xdr:colOff>
      <xdr:row>125</xdr:row>
      <xdr:rowOff>142875</xdr:rowOff>
    </xdr:from>
    <xdr:to>
      <xdr:col>7</xdr:col>
      <xdr:colOff>0</xdr:colOff>
      <xdr:row>139</xdr:row>
      <xdr:rowOff>161925</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952500</xdr:colOff>
      <xdr:row>139</xdr:row>
      <xdr:rowOff>152400</xdr:rowOff>
    </xdr:from>
    <xdr:to>
      <xdr:col>6</xdr:col>
      <xdr:colOff>1323974</xdr:colOff>
      <xdr:row>150</xdr:row>
      <xdr:rowOff>180975</xdr:rowOff>
    </xdr:to>
    <xdr:graphicFrame macro="">
      <xdr:nvGraphicFramePr>
        <xdr:cNvPr id="8"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952500</xdr:colOff>
      <xdr:row>150</xdr:row>
      <xdr:rowOff>180975</xdr:rowOff>
    </xdr:from>
    <xdr:to>
      <xdr:col>6</xdr:col>
      <xdr:colOff>1323974</xdr:colOff>
      <xdr:row>165</xdr:row>
      <xdr:rowOff>0</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952500</xdr:colOff>
      <xdr:row>165</xdr:row>
      <xdr:rowOff>0</xdr:rowOff>
    </xdr:from>
    <xdr:to>
      <xdr:col>6</xdr:col>
      <xdr:colOff>1323974</xdr:colOff>
      <xdr:row>179</xdr:row>
      <xdr:rowOff>19050</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952500</xdr:colOff>
      <xdr:row>179</xdr:row>
      <xdr:rowOff>19050</xdr:rowOff>
    </xdr:from>
    <xdr:to>
      <xdr:col>6</xdr:col>
      <xdr:colOff>1323974</xdr:colOff>
      <xdr:row>193</xdr:row>
      <xdr:rowOff>38100</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64077</xdr:colOff>
      <xdr:row>10</xdr:row>
      <xdr:rowOff>195262</xdr:rowOff>
    </xdr:from>
    <xdr:to>
      <xdr:col>8</xdr:col>
      <xdr:colOff>1196686</xdr:colOff>
      <xdr:row>27</xdr:row>
      <xdr:rowOff>38100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813955</xdr:colOff>
      <xdr:row>42</xdr:row>
      <xdr:rowOff>143317</xdr:rowOff>
    </xdr:from>
    <xdr:to>
      <xdr:col>8</xdr:col>
      <xdr:colOff>225137</xdr:colOff>
      <xdr:row>56</xdr:row>
      <xdr:rowOff>9624</xdr:rowOff>
    </xdr:to>
    <xdr:pic>
      <xdr:nvPicPr>
        <xdr:cNvPr id="2" name="1 Imagen"/>
        <xdr:cNvPicPr>
          <a:picLocks noChangeAspect="1"/>
        </xdr:cNvPicPr>
      </xdr:nvPicPr>
      <xdr:blipFill>
        <a:blip xmlns:r="http://schemas.openxmlformats.org/officeDocument/2006/relationships" r:embed="rId1"/>
        <a:stretch>
          <a:fillRect/>
        </a:stretch>
      </xdr:blipFill>
      <xdr:spPr>
        <a:xfrm>
          <a:off x="3584864" y="9625022"/>
          <a:ext cx="4104409" cy="253330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showGridLines="0" zoomScale="130" zoomScaleNormal="130" workbookViewId="0">
      <selection activeCell="G7" sqref="G7"/>
    </sheetView>
  </sheetViews>
  <sheetFormatPr baseColWidth="10" defaultRowHeight="14.25" x14ac:dyDescent="0.25"/>
  <cols>
    <col min="1" max="1" width="9.85546875" style="1" customWidth="1"/>
    <col min="2" max="2" width="13" style="1" customWidth="1"/>
    <col min="3" max="3" width="8.85546875" style="1" customWidth="1"/>
    <col min="4" max="4" width="23.28515625" style="1" customWidth="1"/>
    <col min="5" max="5" width="8.7109375" style="1" customWidth="1"/>
    <col min="6" max="6" width="9" style="1" customWidth="1"/>
    <col min="7" max="7" width="9.7109375" style="1" customWidth="1"/>
    <col min="8" max="16384" width="11.42578125" style="1"/>
  </cols>
  <sheetData>
    <row r="1" spans="1:7" x14ac:dyDescent="0.25">
      <c r="A1" s="127"/>
      <c r="B1" s="127"/>
      <c r="C1" s="128"/>
      <c r="D1" s="128"/>
      <c r="E1" s="128"/>
      <c r="F1" s="129"/>
      <c r="G1" s="129"/>
    </row>
    <row r="2" spans="1:7" x14ac:dyDescent="0.25">
      <c r="A2" s="127"/>
      <c r="B2" s="127"/>
      <c r="C2" s="128"/>
      <c r="D2" s="128"/>
      <c r="E2" s="128"/>
      <c r="F2" s="130"/>
      <c r="G2" s="130"/>
    </row>
    <row r="3" spans="1:7" x14ac:dyDescent="0.25">
      <c r="A3" s="127"/>
      <c r="B3" s="127"/>
      <c r="C3" s="128"/>
      <c r="D3" s="128"/>
      <c r="E3" s="128"/>
      <c r="F3" s="129"/>
      <c r="G3" s="129"/>
    </row>
    <row r="4" spans="1:7" x14ac:dyDescent="0.25">
      <c r="A4" s="127"/>
      <c r="B4" s="127"/>
      <c r="C4" s="131" t="s">
        <v>123</v>
      </c>
      <c r="D4" s="131"/>
      <c r="E4" s="131"/>
      <c r="F4" s="129"/>
      <c r="G4" s="129"/>
    </row>
    <row r="5" spans="1:7" x14ac:dyDescent="0.25">
      <c r="A5" s="127"/>
      <c r="B5" s="127"/>
      <c r="C5" s="131"/>
      <c r="D5" s="131"/>
      <c r="E5" s="131"/>
      <c r="F5" s="130"/>
      <c r="G5" s="130"/>
    </row>
    <row r="10" spans="1:7" ht="20.25" x14ac:dyDescent="0.25">
      <c r="A10" s="123"/>
      <c r="B10" s="123"/>
      <c r="C10" s="123"/>
      <c r="D10" s="123"/>
      <c r="E10" s="123"/>
      <c r="F10" s="123"/>
      <c r="G10" s="123"/>
    </row>
    <row r="11" spans="1:7" ht="6" customHeight="1" x14ac:dyDescent="0.25">
      <c r="A11" s="124"/>
      <c r="B11" s="124"/>
      <c r="C11" s="124"/>
      <c r="D11" s="124"/>
      <c r="E11" s="124"/>
      <c r="F11" s="124"/>
      <c r="G11" s="124"/>
    </row>
    <row r="12" spans="1:7" x14ac:dyDescent="0.25">
      <c r="A12" s="125"/>
      <c r="B12" s="125"/>
      <c r="C12" s="125"/>
      <c r="D12" s="125"/>
      <c r="E12" s="125"/>
      <c r="F12" s="125"/>
      <c r="G12" s="125"/>
    </row>
    <row r="13" spans="1:7" ht="10.5" customHeight="1" x14ac:dyDescent="0.25">
      <c r="A13" s="2"/>
    </row>
    <row r="14" spans="1:7" ht="15.75" x14ac:dyDescent="0.25">
      <c r="A14" s="126"/>
      <c r="B14" s="126"/>
      <c r="C14" s="126"/>
      <c r="D14" s="126"/>
      <c r="E14" s="126"/>
      <c r="F14" s="126"/>
      <c r="G14" s="126"/>
    </row>
    <row r="17" spans="1:7" ht="26.25" customHeight="1" x14ac:dyDescent="0.25">
      <c r="A17" s="3"/>
      <c r="B17" s="119"/>
      <c r="C17" s="119"/>
      <c r="D17" s="119"/>
      <c r="E17" s="119"/>
      <c r="F17" s="4"/>
      <c r="G17" s="4"/>
    </row>
    <row r="18" spans="1:7" ht="15.75" customHeight="1" x14ac:dyDescent="0.25">
      <c r="A18" s="3"/>
      <c r="B18" s="122"/>
      <c r="C18" s="122"/>
      <c r="D18" s="119"/>
      <c r="E18" s="119"/>
      <c r="F18" s="4"/>
      <c r="G18" s="4"/>
    </row>
    <row r="19" spans="1:7" x14ac:dyDescent="0.25">
      <c r="A19" s="3"/>
      <c r="B19" s="122"/>
      <c r="C19" s="122"/>
      <c r="D19" s="119"/>
      <c r="E19" s="119"/>
      <c r="F19" s="4"/>
      <c r="G19" s="4"/>
    </row>
    <row r="20" spans="1:7" x14ac:dyDescent="0.25">
      <c r="A20" s="3"/>
      <c r="B20" s="122"/>
      <c r="C20" s="122"/>
      <c r="D20" s="119"/>
      <c r="E20" s="119"/>
      <c r="F20" s="4"/>
      <c r="G20" s="4"/>
    </row>
    <row r="21" spans="1:7" ht="15" customHeight="1" x14ac:dyDescent="0.25">
      <c r="A21" s="118"/>
      <c r="B21" s="118"/>
      <c r="C21" s="118"/>
      <c r="D21" s="119"/>
      <c r="E21" s="119"/>
      <c r="F21" s="119"/>
      <c r="G21" s="119"/>
    </row>
    <row r="24" spans="1:7" ht="15.75" x14ac:dyDescent="0.25">
      <c r="A24" s="120"/>
      <c r="B24" s="120"/>
      <c r="C24" s="120"/>
      <c r="D24" s="120"/>
      <c r="E24" s="120"/>
      <c r="F24" s="120"/>
      <c r="G24" s="120"/>
    </row>
    <row r="26" spans="1:7" x14ac:dyDescent="0.25">
      <c r="A26" s="121"/>
      <c r="B26" s="121"/>
      <c r="C26" s="121"/>
      <c r="D26" s="121"/>
      <c r="E26" s="121"/>
      <c r="F26" s="121"/>
      <c r="G26" s="121"/>
    </row>
    <row r="27" spans="1:7" ht="24" customHeight="1" x14ac:dyDescent="0.25">
      <c r="A27" s="121"/>
      <c r="B27" s="121"/>
      <c r="C27" s="121"/>
      <c r="D27" s="121"/>
      <c r="E27" s="121"/>
      <c r="F27" s="121"/>
      <c r="G27" s="121"/>
    </row>
    <row r="28" spans="1:7" x14ac:dyDescent="0.25">
      <c r="A28" s="5"/>
      <c r="B28" s="5"/>
      <c r="C28" s="5"/>
      <c r="D28" s="6"/>
      <c r="E28" s="5"/>
      <c r="F28" s="5"/>
      <c r="G28" s="5"/>
    </row>
    <row r="29" spans="1:7" x14ac:dyDescent="0.25">
      <c r="A29" s="7"/>
      <c r="B29" s="7"/>
      <c r="C29" s="7"/>
      <c r="D29" s="8"/>
      <c r="E29" s="7"/>
      <c r="F29" s="7"/>
      <c r="G29" s="7"/>
    </row>
    <row r="30" spans="1:7" x14ac:dyDescent="0.25">
      <c r="A30" s="7"/>
      <c r="B30" s="7"/>
      <c r="C30" s="7"/>
      <c r="D30" s="8"/>
      <c r="E30" s="7"/>
      <c r="F30" s="7"/>
      <c r="G30" s="7"/>
    </row>
    <row r="31" spans="1:7" x14ac:dyDescent="0.25">
      <c r="A31" s="7"/>
      <c r="B31" s="7"/>
      <c r="C31" s="7"/>
      <c r="D31" s="8"/>
      <c r="E31" s="7"/>
      <c r="F31" s="7"/>
      <c r="G31" s="7"/>
    </row>
    <row r="32" spans="1:7" x14ac:dyDescent="0.25">
      <c r="A32" s="7"/>
      <c r="B32" s="7"/>
      <c r="C32" s="7"/>
      <c r="D32" s="8"/>
      <c r="E32" s="7"/>
      <c r="F32" s="7"/>
      <c r="G32" s="7"/>
    </row>
    <row r="33" spans="1:7" x14ac:dyDescent="0.25">
      <c r="A33" s="7"/>
      <c r="B33" s="7"/>
      <c r="C33" s="7"/>
      <c r="D33" s="8"/>
      <c r="E33" s="7"/>
      <c r="F33" s="7"/>
      <c r="G33" s="7"/>
    </row>
    <row r="34" spans="1:7" x14ac:dyDescent="0.25">
      <c r="A34" s="7"/>
      <c r="B34" s="7"/>
      <c r="C34" s="7"/>
      <c r="D34" s="8"/>
      <c r="E34" s="7"/>
      <c r="F34" s="7"/>
      <c r="G34" s="7"/>
    </row>
    <row r="35" spans="1:7" x14ac:dyDescent="0.25">
      <c r="A35" s="7"/>
      <c r="B35" s="7"/>
      <c r="C35" s="7"/>
      <c r="D35" s="8"/>
      <c r="E35" s="7"/>
      <c r="F35" s="7"/>
      <c r="G35" s="7"/>
    </row>
    <row r="36" spans="1:7" x14ac:dyDescent="0.25">
      <c r="A36" s="7"/>
      <c r="B36" s="7"/>
      <c r="C36" s="7"/>
      <c r="D36" s="8"/>
      <c r="E36" s="7"/>
      <c r="F36" s="7"/>
      <c r="G36" s="7"/>
    </row>
    <row r="37" spans="1:7" x14ac:dyDescent="0.25">
      <c r="A37" s="7"/>
      <c r="B37" s="7"/>
      <c r="C37" s="7"/>
      <c r="D37" s="8"/>
      <c r="E37" s="7"/>
      <c r="F37" s="7"/>
      <c r="G37" s="7"/>
    </row>
    <row r="38" spans="1:7" x14ac:dyDescent="0.25">
      <c r="A38" s="7"/>
      <c r="B38" s="7"/>
      <c r="C38" s="7"/>
      <c r="D38" s="8"/>
      <c r="E38" s="7"/>
      <c r="F38" s="7"/>
      <c r="G38" s="7"/>
    </row>
    <row r="39" spans="1:7" x14ac:dyDescent="0.25">
      <c r="A39" s="7"/>
      <c r="B39" s="7"/>
      <c r="C39" s="7"/>
      <c r="D39" s="8"/>
      <c r="E39" s="7"/>
      <c r="F39" s="7"/>
      <c r="G39" s="7"/>
    </row>
    <row r="40" spans="1:7" x14ac:dyDescent="0.25">
      <c r="A40" s="7"/>
      <c r="B40" s="7"/>
      <c r="C40" s="7"/>
      <c r="D40" s="8"/>
      <c r="E40" s="7"/>
      <c r="F40" s="7"/>
      <c r="G40" s="7"/>
    </row>
    <row r="51" spans="1:7" x14ac:dyDescent="0.25">
      <c r="A51" s="116"/>
      <c r="B51" s="116"/>
      <c r="C51" s="116"/>
      <c r="D51" s="116"/>
      <c r="E51" s="116"/>
      <c r="F51" s="117"/>
      <c r="G51" s="117"/>
    </row>
  </sheetData>
  <sheetProtection password="CA0C" sheet="1" objects="1" scenarios="1" selectLockedCells="1"/>
  <mergeCells count="32">
    <mergeCell ref="A1:B5"/>
    <mergeCell ref="C1:E3"/>
    <mergeCell ref="F1:G1"/>
    <mergeCell ref="F2:G2"/>
    <mergeCell ref="F3:G3"/>
    <mergeCell ref="C4:E5"/>
    <mergeCell ref="F4:G4"/>
    <mergeCell ref="F5:G5"/>
    <mergeCell ref="A10:G10"/>
    <mergeCell ref="A11:G11"/>
    <mergeCell ref="A12:G12"/>
    <mergeCell ref="A14:G14"/>
    <mergeCell ref="B17:C17"/>
    <mergeCell ref="D17:E17"/>
    <mergeCell ref="B18:C18"/>
    <mergeCell ref="D18:E18"/>
    <mergeCell ref="B19:C19"/>
    <mergeCell ref="D19:E19"/>
    <mergeCell ref="B20:C20"/>
    <mergeCell ref="D20:E20"/>
    <mergeCell ref="A51:E51"/>
    <mergeCell ref="F51:G51"/>
    <mergeCell ref="A21:C21"/>
    <mergeCell ref="D21:G21"/>
    <mergeCell ref="A24:G24"/>
    <mergeCell ref="A26:A27"/>
    <mergeCell ref="B26:B27"/>
    <mergeCell ref="C26:C27"/>
    <mergeCell ref="D26:D27"/>
    <mergeCell ref="E26:E27"/>
    <mergeCell ref="F26:F27"/>
    <mergeCell ref="G26:G2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tabSelected="1" zoomScale="110" zoomScaleNormal="110" workbookViewId="0">
      <selection activeCell="E10" sqref="E10:H10"/>
    </sheetView>
  </sheetViews>
  <sheetFormatPr baseColWidth="10" defaultRowHeight="15" x14ac:dyDescent="0.25"/>
  <cols>
    <col min="1" max="1" width="3" style="9" customWidth="1"/>
    <col min="2" max="4" width="11.42578125" style="9"/>
    <col min="5" max="8" width="14.28515625" style="9" customWidth="1"/>
    <col min="9" max="9" width="11.42578125" style="9"/>
    <col min="10" max="10" width="14.85546875" style="9" customWidth="1"/>
    <col min="11" max="11" width="13.7109375" style="9" customWidth="1"/>
    <col min="12" max="12" width="13.28515625" style="9" customWidth="1"/>
    <col min="13" max="16384" width="11.42578125" style="9"/>
  </cols>
  <sheetData>
    <row r="1" spans="2:10" ht="29.25" thickBot="1" x14ac:dyDescent="0.3">
      <c r="B1" s="134" t="s">
        <v>0</v>
      </c>
      <c r="C1" s="135"/>
      <c r="D1" s="135"/>
      <c r="E1" s="135"/>
      <c r="F1" s="135"/>
      <c r="G1" s="135"/>
      <c r="H1" s="135"/>
      <c r="I1" s="135"/>
      <c r="J1" s="136"/>
    </row>
    <row r="2" spans="2:10" ht="15.75" thickBot="1" x14ac:dyDescent="0.3">
      <c r="B2" s="166" t="s">
        <v>71</v>
      </c>
      <c r="C2" s="166"/>
      <c r="D2" s="166"/>
      <c r="E2" s="166"/>
      <c r="F2" s="166"/>
      <c r="G2" s="166"/>
      <c r="H2" s="166"/>
      <c r="I2" s="166"/>
      <c r="J2" s="166"/>
    </row>
    <row r="3" spans="2:10" ht="38.25" customHeight="1" x14ac:dyDescent="0.25">
      <c r="B3" s="146" t="s">
        <v>3</v>
      </c>
      <c r="C3" s="140"/>
      <c r="D3" s="147"/>
      <c r="E3" s="139" t="s">
        <v>1</v>
      </c>
      <c r="F3" s="140"/>
      <c r="G3" s="140"/>
      <c r="H3" s="140"/>
      <c r="I3" s="10" t="s">
        <v>2</v>
      </c>
      <c r="J3" s="11" t="s">
        <v>70</v>
      </c>
    </row>
    <row r="4" spans="2:10" ht="27" customHeight="1" thickBot="1" x14ac:dyDescent="0.3">
      <c r="B4" s="143" t="s">
        <v>123</v>
      </c>
      <c r="C4" s="144"/>
      <c r="D4" s="145"/>
      <c r="E4" s="137" t="s">
        <v>117</v>
      </c>
      <c r="F4" s="138"/>
      <c r="G4" s="138"/>
      <c r="H4" s="138"/>
      <c r="I4" s="12" t="s">
        <v>113</v>
      </c>
      <c r="J4" s="13" t="s">
        <v>114</v>
      </c>
    </row>
    <row r="5" spans="2:10" ht="15.75" thickBot="1" x14ac:dyDescent="0.3"/>
    <row r="6" spans="2:10" x14ac:dyDescent="0.25">
      <c r="B6" s="157" t="s">
        <v>14</v>
      </c>
      <c r="C6" s="158"/>
      <c r="D6" s="159"/>
      <c r="E6" s="148" t="s">
        <v>118</v>
      </c>
      <c r="F6" s="149"/>
      <c r="G6" s="149"/>
      <c r="H6" s="149"/>
      <c r="I6" s="149"/>
      <c r="J6" s="150"/>
    </row>
    <row r="7" spans="2:10" x14ac:dyDescent="0.25">
      <c r="B7" s="160"/>
      <c r="C7" s="161"/>
      <c r="D7" s="162"/>
      <c r="E7" s="151"/>
      <c r="F7" s="152"/>
      <c r="G7" s="152"/>
      <c r="H7" s="152"/>
      <c r="I7" s="152"/>
      <c r="J7" s="153"/>
    </row>
    <row r="8" spans="2:10" ht="15.75" thickBot="1" x14ac:dyDescent="0.3">
      <c r="B8" s="163"/>
      <c r="C8" s="164"/>
      <c r="D8" s="165"/>
      <c r="E8" s="154"/>
      <c r="F8" s="155"/>
      <c r="G8" s="155"/>
      <c r="H8" s="155"/>
      <c r="I8" s="155"/>
      <c r="J8" s="156"/>
    </row>
    <row r="9" spans="2:10" ht="15.75" thickBot="1" x14ac:dyDescent="0.3"/>
    <row r="10" spans="2:10" ht="36" customHeight="1" x14ac:dyDescent="0.25">
      <c r="B10" s="146" t="s">
        <v>94</v>
      </c>
      <c r="C10" s="140"/>
      <c r="D10" s="147"/>
      <c r="E10" s="139" t="s">
        <v>1</v>
      </c>
      <c r="F10" s="140"/>
      <c r="G10" s="140"/>
      <c r="H10" s="140"/>
      <c r="I10" s="10" t="s">
        <v>2</v>
      </c>
      <c r="J10" s="11" t="s">
        <v>70</v>
      </c>
    </row>
    <row r="11" spans="2:10" ht="18" x14ac:dyDescent="0.25">
      <c r="B11" s="167" t="s">
        <v>4</v>
      </c>
      <c r="C11" s="168"/>
      <c r="D11" s="168"/>
      <c r="E11" s="141" t="s">
        <v>120</v>
      </c>
      <c r="F11" s="142"/>
      <c r="G11" s="142"/>
      <c r="H11" s="142"/>
      <c r="I11" s="14" t="s">
        <v>64</v>
      </c>
      <c r="J11" s="15" t="s">
        <v>114</v>
      </c>
    </row>
    <row r="12" spans="2:10" ht="18" x14ac:dyDescent="0.25">
      <c r="B12" s="167" t="s">
        <v>5</v>
      </c>
      <c r="C12" s="168"/>
      <c r="D12" s="168"/>
      <c r="E12" s="171" t="s">
        <v>123</v>
      </c>
      <c r="F12" s="172"/>
      <c r="G12" s="172"/>
      <c r="H12" s="172"/>
      <c r="I12" s="16" t="s">
        <v>119</v>
      </c>
      <c r="J12" s="17" t="s">
        <v>123</v>
      </c>
    </row>
    <row r="13" spans="2:10" ht="18" x14ac:dyDescent="0.25">
      <c r="B13" s="167" t="s">
        <v>6</v>
      </c>
      <c r="C13" s="168"/>
      <c r="D13" s="168"/>
      <c r="E13" s="171"/>
      <c r="F13" s="172"/>
      <c r="G13" s="172"/>
      <c r="H13" s="172"/>
      <c r="I13" s="16"/>
      <c r="J13" s="17"/>
    </row>
    <row r="14" spans="2:10" ht="18" customHeight="1" x14ac:dyDescent="0.25">
      <c r="B14" s="167" t="s">
        <v>7</v>
      </c>
      <c r="C14" s="168"/>
      <c r="D14" s="168"/>
      <c r="E14" s="171"/>
      <c r="F14" s="172"/>
      <c r="G14" s="172"/>
      <c r="H14" s="172"/>
      <c r="I14" s="16"/>
      <c r="J14" s="17"/>
    </row>
    <row r="15" spans="2:10" ht="18.75" thickBot="1" x14ac:dyDescent="0.3">
      <c r="B15" s="173" t="s">
        <v>8</v>
      </c>
      <c r="C15" s="174"/>
      <c r="D15" s="174"/>
      <c r="E15" s="176"/>
      <c r="F15" s="177"/>
      <c r="G15" s="177"/>
      <c r="H15" s="177"/>
      <c r="I15" s="18"/>
      <c r="J15" s="19"/>
    </row>
    <row r="16" spans="2:10" ht="15.75" thickBot="1" x14ac:dyDescent="0.3">
      <c r="B16" s="20"/>
      <c r="C16" s="20"/>
      <c r="D16" s="20"/>
      <c r="E16" s="21"/>
      <c r="F16" s="20"/>
      <c r="G16" s="20"/>
      <c r="H16" s="20"/>
      <c r="I16" s="20"/>
      <c r="J16" s="20"/>
    </row>
    <row r="17" spans="2:10" ht="31.5" customHeight="1" x14ac:dyDescent="0.25">
      <c r="B17" s="146" t="s">
        <v>31</v>
      </c>
      <c r="C17" s="140"/>
      <c r="D17" s="147"/>
      <c r="E17" s="139" t="s">
        <v>1</v>
      </c>
      <c r="F17" s="140"/>
      <c r="G17" s="140"/>
      <c r="H17" s="10" t="s">
        <v>2</v>
      </c>
      <c r="I17" s="10" t="s">
        <v>37</v>
      </c>
      <c r="J17" s="11" t="s">
        <v>70</v>
      </c>
    </row>
    <row r="18" spans="2:10" x14ac:dyDescent="0.25">
      <c r="B18" s="167" t="s">
        <v>9</v>
      </c>
      <c r="C18" s="168"/>
      <c r="D18" s="168"/>
      <c r="E18" s="169" t="s">
        <v>123</v>
      </c>
      <c r="F18" s="170"/>
      <c r="G18" s="170"/>
      <c r="H18" s="16" t="s">
        <v>123</v>
      </c>
      <c r="I18" s="16" t="s">
        <v>123</v>
      </c>
      <c r="J18" s="17" t="s">
        <v>123</v>
      </c>
    </row>
    <row r="19" spans="2:10" x14ac:dyDescent="0.25">
      <c r="B19" s="167" t="s">
        <v>10</v>
      </c>
      <c r="C19" s="168"/>
      <c r="D19" s="178"/>
      <c r="E19" s="22"/>
      <c r="F19" s="23"/>
      <c r="G19" s="23"/>
      <c r="H19" s="16"/>
      <c r="I19" s="16"/>
      <c r="J19" s="17"/>
    </row>
    <row r="20" spans="2:10" x14ac:dyDescent="0.25">
      <c r="B20" s="167" t="s">
        <v>11</v>
      </c>
      <c r="C20" s="168"/>
      <c r="D20" s="178"/>
      <c r="E20" s="22"/>
      <c r="F20" s="23"/>
      <c r="G20" s="23"/>
      <c r="H20" s="16"/>
      <c r="I20" s="16"/>
      <c r="J20" s="17"/>
    </row>
    <row r="21" spans="2:10" x14ac:dyDescent="0.25">
      <c r="B21" s="167" t="s">
        <v>12</v>
      </c>
      <c r="C21" s="168"/>
      <c r="D21" s="178"/>
      <c r="E21" s="22"/>
      <c r="F21" s="23"/>
      <c r="G21" s="23"/>
      <c r="H21" s="16"/>
      <c r="I21" s="16"/>
      <c r="J21" s="17"/>
    </row>
    <row r="22" spans="2:10" ht="15.75" thickBot="1" x14ac:dyDescent="0.3">
      <c r="B22" s="173" t="s">
        <v>13</v>
      </c>
      <c r="C22" s="174"/>
      <c r="D22" s="175"/>
      <c r="E22" s="24"/>
      <c r="F22" s="25"/>
      <c r="G22" s="25"/>
      <c r="H22" s="18"/>
      <c r="I22" s="18"/>
      <c r="J22" s="19"/>
    </row>
    <row r="24" spans="2:10" ht="15" customHeight="1" x14ac:dyDescent="0.25"/>
    <row r="55" spans="1:10" x14ac:dyDescent="0.25">
      <c r="A55" s="133" t="s">
        <v>96</v>
      </c>
      <c r="B55" s="133"/>
      <c r="C55" s="133"/>
      <c r="D55" s="133"/>
      <c r="E55" s="133"/>
      <c r="F55" s="133"/>
      <c r="G55" s="133"/>
      <c r="H55" s="133"/>
      <c r="I55" s="132" t="s">
        <v>97</v>
      </c>
      <c r="J55" s="132"/>
    </row>
  </sheetData>
  <sheetProtection password="CA0C" sheet="1" objects="1" scenarios="1" selectLockedCells="1" selectUnlockedCells="1"/>
  <mergeCells count="30">
    <mergeCell ref="B13:D13"/>
    <mergeCell ref="E12:H12"/>
    <mergeCell ref="E13:H13"/>
    <mergeCell ref="B22:D22"/>
    <mergeCell ref="B14:D14"/>
    <mergeCell ref="B15:D15"/>
    <mergeCell ref="E14:H14"/>
    <mergeCell ref="E15:H15"/>
    <mergeCell ref="B20:D20"/>
    <mergeCell ref="B21:D21"/>
    <mergeCell ref="B17:D17"/>
    <mergeCell ref="B18:D18"/>
    <mergeCell ref="B19:D19"/>
    <mergeCell ref="E17:G17"/>
    <mergeCell ref="I55:J55"/>
    <mergeCell ref="A55:H55"/>
    <mergeCell ref="B1:J1"/>
    <mergeCell ref="E4:H4"/>
    <mergeCell ref="E3:H3"/>
    <mergeCell ref="E10:H10"/>
    <mergeCell ref="E11:H11"/>
    <mergeCell ref="B4:D4"/>
    <mergeCell ref="B3:D3"/>
    <mergeCell ref="E6:J8"/>
    <mergeCell ref="B6:D8"/>
    <mergeCell ref="B2:J2"/>
    <mergeCell ref="B10:D10"/>
    <mergeCell ref="B11:D11"/>
    <mergeCell ref="B12:D12"/>
    <mergeCell ref="E18:G18"/>
  </mergeCells>
  <pageMargins left="0.25" right="0.25" top="0.75" bottom="0.75" header="0.3" footer="0.3"/>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5"/>
  <sheetViews>
    <sheetView showGridLines="0" topLeftCell="A67" zoomScale="110" zoomScaleNormal="110" workbookViewId="0">
      <selection activeCell="H224" sqref="H224:H226"/>
    </sheetView>
  </sheetViews>
  <sheetFormatPr baseColWidth="10" defaultRowHeight="15" x14ac:dyDescent="0.25"/>
  <cols>
    <col min="1" max="1" width="1.85546875" style="9" customWidth="1"/>
    <col min="2" max="2" width="12.5703125" style="9" customWidth="1"/>
    <col min="3" max="3" width="11.140625" style="9" customWidth="1"/>
    <col min="4" max="4" width="11.42578125" style="9"/>
    <col min="5" max="5" width="9" style="9" customWidth="1"/>
    <col min="6" max="6" width="19.28515625" style="9" customWidth="1"/>
    <col min="7" max="7" width="18.7109375" style="9" customWidth="1"/>
    <col min="8" max="8" width="11.42578125" style="9" customWidth="1"/>
    <col min="9" max="9" width="9.5703125" style="9" customWidth="1"/>
    <col min="10" max="10" width="26.42578125" style="9" customWidth="1"/>
    <col min="11" max="11" width="10" style="9" customWidth="1"/>
    <col min="12" max="12" width="13.28515625" style="9" customWidth="1"/>
    <col min="13" max="16384" width="11.42578125" style="9"/>
  </cols>
  <sheetData>
    <row r="1" spans="2:11" ht="29.25" thickBot="1" x14ac:dyDescent="0.3">
      <c r="B1" s="134" t="s">
        <v>15</v>
      </c>
      <c r="C1" s="135"/>
      <c r="D1" s="135"/>
      <c r="E1" s="135"/>
      <c r="F1" s="135"/>
      <c r="G1" s="135"/>
      <c r="H1" s="135"/>
      <c r="I1" s="135"/>
      <c r="J1" s="135"/>
      <c r="K1" s="136"/>
    </row>
    <row r="2" spans="2:11" ht="15.75" thickBot="1" x14ac:dyDescent="0.3">
      <c r="B2" s="166" t="s">
        <v>72</v>
      </c>
      <c r="C2" s="166"/>
      <c r="D2" s="166"/>
      <c r="E2" s="166"/>
      <c r="F2" s="166"/>
      <c r="G2" s="166"/>
      <c r="H2" s="166"/>
      <c r="I2" s="166"/>
      <c r="J2" s="166"/>
      <c r="K2" s="166"/>
    </row>
    <row r="3" spans="2:11" ht="38.25" customHeight="1" thickBot="1" x14ac:dyDescent="0.3">
      <c r="B3" s="26" t="s">
        <v>65</v>
      </c>
      <c r="C3" s="202" t="s">
        <v>16</v>
      </c>
      <c r="D3" s="203"/>
      <c r="E3" s="204"/>
      <c r="F3" s="27" t="s">
        <v>19</v>
      </c>
      <c r="G3" s="27" t="s">
        <v>20</v>
      </c>
      <c r="H3" s="28" t="s">
        <v>123</v>
      </c>
      <c r="I3" s="29" t="s">
        <v>2</v>
      </c>
      <c r="J3" s="29" t="s">
        <v>21</v>
      </c>
      <c r="K3" s="30" t="s">
        <v>70</v>
      </c>
    </row>
    <row r="4" spans="2:11" ht="15" customHeight="1" x14ac:dyDescent="0.25">
      <c r="B4" s="212" t="s">
        <v>64</v>
      </c>
      <c r="C4" s="220" t="s">
        <v>17</v>
      </c>
      <c r="D4" s="209"/>
      <c r="E4" s="210"/>
      <c r="F4" s="211" t="s">
        <v>123</v>
      </c>
      <c r="G4" s="221" t="s">
        <v>18</v>
      </c>
      <c r="H4" s="211" t="s">
        <v>123</v>
      </c>
      <c r="I4" s="222" t="s">
        <v>115</v>
      </c>
      <c r="J4" s="211" t="s">
        <v>123</v>
      </c>
      <c r="K4" s="196" t="s">
        <v>114</v>
      </c>
    </row>
    <row r="5" spans="2:11" ht="15" customHeight="1" x14ac:dyDescent="0.25">
      <c r="B5" s="206"/>
      <c r="C5" s="183"/>
      <c r="D5" s="184"/>
      <c r="E5" s="185"/>
      <c r="F5" s="214"/>
      <c r="G5" s="214"/>
      <c r="H5" s="214"/>
      <c r="I5" s="218"/>
      <c r="J5" s="190"/>
      <c r="K5" s="193"/>
    </row>
    <row r="6" spans="2:11" x14ac:dyDescent="0.25">
      <c r="B6" s="206"/>
      <c r="C6" s="186"/>
      <c r="D6" s="187"/>
      <c r="E6" s="188"/>
      <c r="F6" s="215"/>
      <c r="G6" s="215"/>
      <c r="H6" s="215"/>
      <c r="I6" s="219"/>
      <c r="J6" s="191"/>
      <c r="K6" s="194"/>
    </row>
    <row r="7" spans="2:11" ht="15" customHeight="1" x14ac:dyDescent="0.25">
      <c r="B7" s="206"/>
      <c r="C7" s="169" t="s">
        <v>123</v>
      </c>
      <c r="D7" s="142"/>
      <c r="E7" s="182"/>
      <c r="F7" s="189" t="s">
        <v>123</v>
      </c>
      <c r="G7" s="189" t="s">
        <v>123</v>
      </c>
      <c r="H7" s="189" t="s">
        <v>123</v>
      </c>
      <c r="I7" s="189" t="s">
        <v>123</v>
      </c>
      <c r="J7" s="189" t="s">
        <v>123</v>
      </c>
      <c r="K7" s="195" t="s">
        <v>123</v>
      </c>
    </row>
    <row r="8" spans="2:11" x14ac:dyDescent="0.25">
      <c r="B8" s="206"/>
      <c r="C8" s="183"/>
      <c r="D8" s="184"/>
      <c r="E8" s="185"/>
      <c r="F8" s="214"/>
      <c r="G8" s="214"/>
      <c r="H8" s="214"/>
      <c r="I8" s="214"/>
      <c r="J8" s="214"/>
      <c r="K8" s="193"/>
    </row>
    <row r="9" spans="2:11" x14ac:dyDescent="0.25">
      <c r="B9" s="206"/>
      <c r="C9" s="186"/>
      <c r="D9" s="187"/>
      <c r="E9" s="188"/>
      <c r="F9" s="215"/>
      <c r="G9" s="215"/>
      <c r="H9" s="215"/>
      <c r="I9" s="215"/>
      <c r="J9" s="215"/>
      <c r="K9" s="194"/>
    </row>
    <row r="10" spans="2:11" ht="15" customHeight="1" x14ac:dyDescent="0.25">
      <c r="B10" s="206"/>
      <c r="C10" s="141" t="s">
        <v>22</v>
      </c>
      <c r="D10" s="142"/>
      <c r="E10" s="182"/>
      <c r="F10" s="189" t="s">
        <v>123</v>
      </c>
      <c r="G10" s="216" t="s">
        <v>23</v>
      </c>
      <c r="H10" s="189" t="s">
        <v>123</v>
      </c>
      <c r="I10" s="217" t="s">
        <v>116</v>
      </c>
      <c r="J10" s="189" t="s">
        <v>123</v>
      </c>
      <c r="K10" s="195" t="s">
        <v>114</v>
      </c>
    </row>
    <row r="11" spans="2:11" x14ac:dyDescent="0.25">
      <c r="B11" s="206"/>
      <c r="C11" s="183"/>
      <c r="D11" s="184"/>
      <c r="E11" s="185"/>
      <c r="F11" s="214"/>
      <c r="G11" s="214"/>
      <c r="H11" s="214"/>
      <c r="I11" s="218"/>
      <c r="J11" s="190"/>
      <c r="K11" s="193"/>
    </row>
    <row r="12" spans="2:11" x14ac:dyDescent="0.25">
      <c r="B12" s="206"/>
      <c r="C12" s="186"/>
      <c r="D12" s="187"/>
      <c r="E12" s="188"/>
      <c r="F12" s="215"/>
      <c r="G12" s="215"/>
      <c r="H12" s="215"/>
      <c r="I12" s="219"/>
      <c r="J12" s="191"/>
      <c r="K12" s="194"/>
    </row>
    <row r="13" spans="2:11" ht="15" customHeight="1" x14ac:dyDescent="0.25">
      <c r="B13" s="206"/>
      <c r="C13" s="169" t="s">
        <v>123</v>
      </c>
      <c r="D13" s="142"/>
      <c r="E13" s="182"/>
      <c r="F13" s="189" t="s">
        <v>123</v>
      </c>
      <c r="G13" s="189" t="s">
        <v>123</v>
      </c>
      <c r="H13" s="189" t="s">
        <v>123</v>
      </c>
      <c r="I13" s="189" t="s">
        <v>123</v>
      </c>
      <c r="J13" s="189" t="s">
        <v>123</v>
      </c>
      <c r="K13" s="195" t="s">
        <v>123</v>
      </c>
    </row>
    <row r="14" spans="2:11" x14ac:dyDescent="0.25">
      <c r="B14" s="206"/>
      <c r="C14" s="183"/>
      <c r="D14" s="184"/>
      <c r="E14" s="185"/>
      <c r="F14" s="214"/>
      <c r="G14" s="214"/>
      <c r="H14" s="214"/>
      <c r="I14" s="214"/>
      <c r="J14" s="214"/>
      <c r="K14" s="193"/>
    </row>
    <row r="15" spans="2:11" x14ac:dyDescent="0.25">
      <c r="B15" s="206"/>
      <c r="C15" s="186"/>
      <c r="D15" s="187"/>
      <c r="E15" s="188"/>
      <c r="F15" s="215"/>
      <c r="G15" s="215"/>
      <c r="H15" s="215"/>
      <c r="I15" s="215"/>
      <c r="J15" s="215"/>
      <c r="K15" s="194"/>
    </row>
    <row r="16" spans="2:11" ht="15" customHeight="1" x14ac:dyDescent="0.25">
      <c r="B16" s="206"/>
      <c r="C16" s="141"/>
      <c r="D16" s="142"/>
      <c r="E16" s="182"/>
      <c r="F16" s="216"/>
      <c r="G16" s="216"/>
      <c r="H16" s="216"/>
      <c r="I16" s="217"/>
      <c r="J16" s="216"/>
      <c r="K16" s="195"/>
    </row>
    <row r="17" spans="2:11" x14ac:dyDescent="0.25">
      <c r="B17" s="206"/>
      <c r="C17" s="183"/>
      <c r="D17" s="184"/>
      <c r="E17" s="185"/>
      <c r="F17" s="214"/>
      <c r="G17" s="214"/>
      <c r="H17" s="214"/>
      <c r="I17" s="218"/>
      <c r="J17" s="214"/>
      <c r="K17" s="193"/>
    </row>
    <row r="18" spans="2:11" x14ac:dyDescent="0.25">
      <c r="B18" s="206"/>
      <c r="C18" s="186"/>
      <c r="D18" s="187"/>
      <c r="E18" s="188"/>
      <c r="F18" s="215"/>
      <c r="G18" s="215"/>
      <c r="H18" s="215"/>
      <c r="I18" s="219"/>
      <c r="J18" s="215"/>
      <c r="K18" s="194"/>
    </row>
    <row r="19" spans="2:11" ht="15" customHeight="1" x14ac:dyDescent="0.25">
      <c r="B19" s="206"/>
      <c r="C19" s="141"/>
      <c r="D19" s="142"/>
      <c r="E19" s="182"/>
      <c r="F19" s="216"/>
      <c r="G19" s="216"/>
      <c r="H19" s="216"/>
      <c r="I19" s="217"/>
      <c r="J19" s="216"/>
      <c r="K19" s="195"/>
    </row>
    <row r="20" spans="2:11" x14ac:dyDescent="0.25">
      <c r="B20" s="206"/>
      <c r="C20" s="183"/>
      <c r="D20" s="184"/>
      <c r="E20" s="185"/>
      <c r="F20" s="214"/>
      <c r="G20" s="214"/>
      <c r="H20" s="214"/>
      <c r="I20" s="218"/>
      <c r="J20" s="214"/>
      <c r="K20" s="193"/>
    </row>
    <row r="21" spans="2:11" x14ac:dyDescent="0.25">
      <c r="B21" s="206"/>
      <c r="C21" s="186"/>
      <c r="D21" s="187"/>
      <c r="E21" s="188"/>
      <c r="F21" s="215"/>
      <c r="G21" s="215"/>
      <c r="H21" s="215"/>
      <c r="I21" s="219"/>
      <c r="J21" s="215"/>
      <c r="K21" s="194"/>
    </row>
    <row r="22" spans="2:11" ht="15" customHeight="1" x14ac:dyDescent="0.25">
      <c r="B22" s="206"/>
      <c r="C22" s="141"/>
      <c r="D22" s="142"/>
      <c r="E22" s="182"/>
      <c r="F22" s="216"/>
      <c r="G22" s="216"/>
      <c r="H22" s="216"/>
      <c r="I22" s="217"/>
      <c r="J22" s="169"/>
      <c r="K22" s="195"/>
    </row>
    <row r="23" spans="2:11" x14ac:dyDescent="0.25">
      <c r="B23" s="206"/>
      <c r="C23" s="183"/>
      <c r="D23" s="184"/>
      <c r="E23" s="185"/>
      <c r="F23" s="214"/>
      <c r="G23" s="214"/>
      <c r="H23" s="214"/>
      <c r="I23" s="218"/>
      <c r="J23" s="171"/>
      <c r="K23" s="193"/>
    </row>
    <row r="24" spans="2:11" x14ac:dyDescent="0.25">
      <c r="B24" s="206"/>
      <c r="C24" s="186"/>
      <c r="D24" s="187"/>
      <c r="E24" s="188"/>
      <c r="F24" s="215"/>
      <c r="G24" s="215"/>
      <c r="H24" s="215"/>
      <c r="I24" s="219"/>
      <c r="J24" s="197"/>
      <c r="K24" s="194"/>
    </row>
    <row r="25" spans="2:11" ht="15" customHeight="1" x14ac:dyDescent="0.25">
      <c r="B25" s="206"/>
      <c r="C25" s="141"/>
      <c r="D25" s="142"/>
      <c r="E25" s="182"/>
      <c r="F25" s="216"/>
      <c r="G25" s="216"/>
      <c r="H25" s="216"/>
      <c r="I25" s="217"/>
      <c r="J25" s="169"/>
      <c r="K25" s="179"/>
    </row>
    <row r="26" spans="2:11" x14ac:dyDescent="0.25">
      <c r="B26" s="206"/>
      <c r="C26" s="183"/>
      <c r="D26" s="184"/>
      <c r="E26" s="185"/>
      <c r="F26" s="214"/>
      <c r="G26" s="214"/>
      <c r="H26" s="214"/>
      <c r="I26" s="218"/>
      <c r="J26" s="171"/>
      <c r="K26" s="180"/>
    </row>
    <row r="27" spans="2:11" x14ac:dyDescent="0.25">
      <c r="B27" s="206"/>
      <c r="C27" s="186"/>
      <c r="D27" s="187"/>
      <c r="E27" s="188"/>
      <c r="F27" s="215"/>
      <c r="G27" s="215"/>
      <c r="H27" s="215"/>
      <c r="I27" s="219"/>
      <c r="J27" s="197"/>
      <c r="K27" s="180"/>
    </row>
    <row r="28" spans="2:11" ht="15" customHeight="1" x14ac:dyDescent="0.25">
      <c r="B28" s="206"/>
      <c r="C28" s="169"/>
      <c r="D28" s="142"/>
      <c r="E28" s="182"/>
      <c r="F28" s="190"/>
      <c r="G28" s="190"/>
      <c r="H28" s="190"/>
      <c r="I28" s="190"/>
      <c r="J28" s="171"/>
      <c r="K28" s="179"/>
    </row>
    <row r="29" spans="2:11" x14ac:dyDescent="0.25">
      <c r="B29" s="206"/>
      <c r="C29" s="183"/>
      <c r="D29" s="184"/>
      <c r="E29" s="185"/>
      <c r="F29" s="190"/>
      <c r="G29" s="190"/>
      <c r="H29" s="190"/>
      <c r="I29" s="190"/>
      <c r="J29" s="171"/>
      <c r="K29" s="180"/>
    </row>
    <row r="30" spans="2:11" x14ac:dyDescent="0.25">
      <c r="B30" s="206"/>
      <c r="C30" s="186"/>
      <c r="D30" s="187"/>
      <c r="E30" s="188"/>
      <c r="F30" s="191"/>
      <c r="G30" s="191"/>
      <c r="H30" s="191"/>
      <c r="I30" s="191"/>
      <c r="J30" s="197"/>
      <c r="K30" s="180"/>
    </row>
    <row r="31" spans="2:11" ht="15" customHeight="1" x14ac:dyDescent="0.25">
      <c r="B31" s="206"/>
      <c r="C31" s="169"/>
      <c r="D31" s="142"/>
      <c r="E31" s="182"/>
      <c r="F31" s="189"/>
      <c r="G31" s="189"/>
      <c r="H31" s="189"/>
      <c r="I31" s="189"/>
      <c r="J31" s="169"/>
      <c r="K31" s="179"/>
    </row>
    <row r="32" spans="2:11" x14ac:dyDescent="0.25">
      <c r="B32" s="206"/>
      <c r="C32" s="183"/>
      <c r="D32" s="184"/>
      <c r="E32" s="185"/>
      <c r="F32" s="190"/>
      <c r="G32" s="190"/>
      <c r="H32" s="190"/>
      <c r="I32" s="190"/>
      <c r="J32" s="171"/>
      <c r="K32" s="180"/>
    </row>
    <row r="33" spans="2:11" ht="15.75" thickBot="1" x14ac:dyDescent="0.3">
      <c r="B33" s="207"/>
      <c r="C33" s="198"/>
      <c r="D33" s="199"/>
      <c r="E33" s="200"/>
      <c r="F33" s="201"/>
      <c r="G33" s="201"/>
      <c r="H33" s="201"/>
      <c r="I33" s="201"/>
      <c r="J33" s="176"/>
      <c r="K33" s="181"/>
    </row>
    <row r="34" spans="2:11" ht="15" customHeight="1" x14ac:dyDescent="0.25"/>
    <row r="37" spans="2:11" ht="15" customHeight="1" x14ac:dyDescent="0.25"/>
    <row r="40" spans="2:11" ht="15" customHeight="1" x14ac:dyDescent="0.25"/>
    <row r="43" spans="2:11" ht="15" customHeight="1" x14ac:dyDescent="0.25"/>
    <row r="46" spans="2:11" ht="15" customHeight="1" x14ac:dyDescent="0.25"/>
    <row r="49" ht="15" customHeight="1" x14ac:dyDescent="0.25"/>
    <row r="52" ht="15" customHeight="1" x14ac:dyDescent="0.25"/>
    <row r="55" ht="15" customHeight="1" x14ac:dyDescent="0.25"/>
    <row r="58" ht="15" customHeight="1" x14ac:dyDescent="0.25"/>
    <row r="61" ht="15" customHeight="1" x14ac:dyDescent="0.25"/>
    <row r="69" spans="1:11" x14ac:dyDescent="0.25">
      <c r="A69" s="133" t="s">
        <v>96</v>
      </c>
      <c r="B69" s="133"/>
      <c r="C69" s="133"/>
      <c r="D69" s="133"/>
      <c r="E69" s="133"/>
      <c r="F69" s="133"/>
      <c r="G69" s="133"/>
      <c r="H69" s="133"/>
      <c r="I69" s="133"/>
      <c r="J69" s="132" t="s">
        <v>98</v>
      </c>
      <c r="K69" s="132"/>
    </row>
    <row r="72" spans="1:11" ht="15.75" thickBot="1" x14ac:dyDescent="0.3"/>
    <row r="73" spans="1:11" ht="45.75" thickBot="1" x14ac:dyDescent="0.3">
      <c r="B73" s="26" t="s">
        <v>66</v>
      </c>
      <c r="C73" s="202" t="s">
        <v>16</v>
      </c>
      <c r="D73" s="203"/>
      <c r="E73" s="204"/>
      <c r="F73" s="27" t="s">
        <v>19</v>
      </c>
      <c r="G73" s="27" t="s">
        <v>20</v>
      </c>
      <c r="H73" s="28" t="s">
        <v>123</v>
      </c>
      <c r="I73" s="29" t="s">
        <v>2</v>
      </c>
      <c r="J73" s="29" t="s">
        <v>21</v>
      </c>
      <c r="K73" s="31" t="s">
        <v>70</v>
      </c>
    </row>
    <row r="74" spans="1:11" ht="15" customHeight="1" x14ac:dyDescent="0.25">
      <c r="B74" s="213" t="s">
        <v>119</v>
      </c>
      <c r="C74" s="171" t="s">
        <v>24</v>
      </c>
      <c r="D74" s="184"/>
      <c r="E74" s="185"/>
      <c r="F74" s="190" t="s">
        <v>123</v>
      </c>
      <c r="G74" s="190" t="s">
        <v>123</v>
      </c>
      <c r="H74" s="190" t="s">
        <v>123</v>
      </c>
      <c r="I74" s="190" t="s">
        <v>123</v>
      </c>
      <c r="J74" s="190" t="s">
        <v>123</v>
      </c>
      <c r="K74" s="193" t="s">
        <v>123</v>
      </c>
    </row>
    <row r="75" spans="1:11" x14ac:dyDescent="0.25">
      <c r="B75" s="206"/>
      <c r="C75" s="183"/>
      <c r="D75" s="184"/>
      <c r="E75" s="185"/>
      <c r="F75" s="214"/>
      <c r="G75" s="214"/>
      <c r="H75" s="214"/>
      <c r="I75" s="214"/>
      <c r="J75" s="214"/>
      <c r="K75" s="193"/>
    </row>
    <row r="76" spans="1:11" x14ac:dyDescent="0.25">
      <c r="B76" s="206"/>
      <c r="C76" s="186"/>
      <c r="D76" s="187"/>
      <c r="E76" s="188"/>
      <c r="F76" s="215"/>
      <c r="G76" s="215"/>
      <c r="H76" s="215"/>
      <c r="I76" s="215"/>
      <c r="J76" s="215"/>
      <c r="K76" s="194"/>
    </row>
    <row r="77" spans="1:11" ht="15" customHeight="1" x14ac:dyDescent="0.25">
      <c r="B77" s="206"/>
      <c r="C77" s="169" t="s">
        <v>123</v>
      </c>
      <c r="D77" s="142"/>
      <c r="E77" s="182"/>
      <c r="F77" s="189" t="s">
        <v>123</v>
      </c>
      <c r="G77" s="189" t="s">
        <v>123</v>
      </c>
      <c r="H77" s="189" t="s">
        <v>123</v>
      </c>
      <c r="I77" s="189" t="s">
        <v>123</v>
      </c>
      <c r="J77" s="189" t="s">
        <v>123</v>
      </c>
      <c r="K77" s="195" t="s">
        <v>123</v>
      </c>
    </row>
    <row r="78" spans="1:11" x14ac:dyDescent="0.25">
      <c r="B78" s="206"/>
      <c r="C78" s="183"/>
      <c r="D78" s="184"/>
      <c r="E78" s="185"/>
      <c r="F78" s="214"/>
      <c r="G78" s="214"/>
      <c r="H78" s="214"/>
      <c r="I78" s="214"/>
      <c r="J78" s="214"/>
      <c r="K78" s="193"/>
    </row>
    <row r="79" spans="1:11" x14ac:dyDescent="0.25">
      <c r="B79" s="206"/>
      <c r="C79" s="186"/>
      <c r="D79" s="187"/>
      <c r="E79" s="188"/>
      <c r="F79" s="215"/>
      <c r="G79" s="215"/>
      <c r="H79" s="215"/>
      <c r="I79" s="215"/>
      <c r="J79" s="215"/>
      <c r="K79" s="194"/>
    </row>
    <row r="80" spans="1:11" x14ac:dyDescent="0.25">
      <c r="B80" s="206"/>
      <c r="C80" s="169" t="s">
        <v>123</v>
      </c>
      <c r="D80" s="142"/>
      <c r="E80" s="182"/>
      <c r="F80" s="189" t="s">
        <v>123</v>
      </c>
      <c r="G80" s="189" t="s">
        <v>123</v>
      </c>
      <c r="H80" s="189" t="s">
        <v>123</v>
      </c>
      <c r="I80" s="189" t="s">
        <v>123</v>
      </c>
      <c r="J80" s="189" t="s">
        <v>123</v>
      </c>
      <c r="K80" s="195" t="s">
        <v>123</v>
      </c>
    </row>
    <row r="81" spans="2:11" x14ac:dyDescent="0.25">
      <c r="B81" s="206"/>
      <c r="C81" s="183"/>
      <c r="D81" s="184"/>
      <c r="E81" s="185"/>
      <c r="F81" s="214"/>
      <c r="G81" s="214"/>
      <c r="H81" s="214"/>
      <c r="I81" s="214"/>
      <c r="J81" s="214"/>
      <c r="K81" s="193"/>
    </row>
    <row r="82" spans="2:11" x14ac:dyDescent="0.25">
      <c r="B82" s="206"/>
      <c r="C82" s="186"/>
      <c r="D82" s="187"/>
      <c r="E82" s="188"/>
      <c r="F82" s="215"/>
      <c r="G82" s="215"/>
      <c r="H82" s="215"/>
      <c r="I82" s="215"/>
      <c r="J82" s="215"/>
      <c r="K82" s="194"/>
    </row>
    <row r="83" spans="2:11" x14ac:dyDescent="0.25">
      <c r="B83" s="206"/>
      <c r="C83" s="169"/>
      <c r="D83" s="142"/>
      <c r="E83" s="182"/>
      <c r="F83" s="189"/>
      <c r="G83" s="189"/>
      <c r="H83" s="189"/>
      <c r="I83" s="189"/>
      <c r="J83" s="169"/>
      <c r="K83" s="179"/>
    </row>
    <row r="84" spans="2:11" x14ac:dyDescent="0.25">
      <c r="B84" s="206"/>
      <c r="C84" s="183"/>
      <c r="D84" s="184"/>
      <c r="E84" s="185"/>
      <c r="F84" s="190"/>
      <c r="G84" s="190"/>
      <c r="H84" s="190"/>
      <c r="I84" s="190"/>
      <c r="J84" s="171"/>
      <c r="K84" s="180"/>
    </row>
    <row r="85" spans="2:11" x14ac:dyDescent="0.25">
      <c r="B85" s="206"/>
      <c r="C85" s="186"/>
      <c r="D85" s="187"/>
      <c r="E85" s="188"/>
      <c r="F85" s="191"/>
      <c r="G85" s="191"/>
      <c r="H85" s="191"/>
      <c r="I85" s="191"/>
      <c r="J85" s="197"/>
      <c r="K85" s="180"/>
    </row>
    <row r="86" spans="2:11" x14ac:dyDescent="0.25">
      <c r="B86" s="206"/>
      <c r="C86" s="169"/>
      <c r="D86" s="142"/>
      <c r="E86" s="182"/>
      <c r="F86" s="189"/>
      <c r="G86" s="189"/>
      <c r="H86" s="189"/>
      <c r="I86" s="189"/>
      <c r="J86" s="169"/>
      <c r="K86" s="179"/>
    </row>
    <row r="87" spans="2:11" x14ac:dyDescent="0.25">
      <c r="B87" s="206"/>
      <c r="C87" s="183"/>
      <c r="D87" s="184"/>
      <c r="E87" s="185"/>
      <c r="F87" s="190"/>
      <c r="G87" s="190"/>
      <c r="H87" s="190"/>
      <c r="I87" s="190"/>
      <c r="J87" s="171"/>
      <c r="K87" s="180"/>
    </row>
    <row r="88" spans="2:11" x14ac:dyDescent="0.25">
      <c r="B88" s="206"/>
      <c r="C88" s="186"/>
      <c r="D88" s="187"/>
      <c r="E88" s="188"/>
      <c r="F88" s="191"/>
      <c r="G88" s="191"/>
      <c r="H88" s="191"/>
      <c r="I88" s="191"/>
      <c r="J88" s="197"/>
      <c r="K88" s="180"/>
    </row>
    <row r="89" spans="2:11" x14ac:dyDescent="0.25">
      <c r="B89" s="206"/>
      <c r="C89" s="169"/>
      <c r="D89" s="142"/>
      <c r="E89" s="182"/>
      <c r="F89" s="189"/>
      <c r="G89" s="189"/>
      <c r="H89" s="189"/>
      <c r="I89" s="189"/>
      <c r="J89" s="169"/>
      <c r="K89" s="179"/>
    </row>
    <row r="90" spans="2:11" x14ac:dyDescent="0.25">
      <c r="B90" s="206"/>
      <c r="C90" s="183"/>
      <c r="D90" s="184"/>
      <c r="E90" s="185"/>
      <c r="F90" s="190"/>
      <c r="G90" s="190"/>
      <c r="H90" s="190"/>
      <c r="I90" s="190"/>
      <c r="J90" s="171"/>
      <c r="K90" s="180"/>
    </row>
    <row r="91" spans="2:11" x14ac:dyDescent="0.25">
      <c r="B91" s="206"/>
      <c r="C91" s="186"/>
      <c r="D91" s="187"/>
      <c r="E91" s="188"/>
      <c r="F91" s="191"/>
      <c r="G91" s="191"/>
      <c r="H91" s="191"/>
      <c r="I91" s="191"/>
      <c r="J91" s="197"/>
      <c r="K91" s="180"/>
    </row>
    <row r="92" spans="2:11" x14ac:dyDescent="0.25">
      <c r="B92" s="206"/>
      <c r="C92" s="169"/>
      <c r="D92" s="142"/>
      <c r="E92" s="182"/>
      <c r="F92" s="189"/>
      <c r="G92" s="189"/>
      <c r="H92" s="189"/>
      <c r="I92" s="189"/>
      <c r="J92" s="169"/>
      <c r="K92" s="179"/>
    </row>
    <row r="93" spans="2:11" x14ac:dyDescent="0.25">
      <c r="B93" s="206"/>
      <c r="C93" s="183"/>
      <c r="D93" s="184"/>
      <c r="E93" s="185"/>
      <c r="F93" s="190"/>
      <c r="G93" s="190"/>
      <c r="H93" s="190"/>
      <c r="I93" s="190"/>
      <c r="J93" s="171"/>
      <c r="K93" s="180"/>
    </row>
    <row r="94" spans="2:11" x14ac:dyDescent="0.25">
      <c r="B94" s="206"/>
      <c r="C94" s="186"/>
      <c r="D94" s="187"/>
      <c r="E94" s="188"/>
      <c r="F94" s="191"/>
      <c r="G94" s="191"/>
      <c r="H94" s="191"/>
      <c r="I94" s="191"/>
      <c r="J94" s="197"/>
      <c r="K94" s="180"/>
    </row>
    <row r="95" spans="2:11" x14ac:dyDescent="0.25">
      <c r="B95" s="206"/>
      <c r="C95" s="169"/>
      <c r="D95" s="142"/>
      <c r="E95" s="182"/>
      <c r="F95" s="189"/>
      <c r="G95" s="189"/>
      <c r="H95" s="189"/>
      <c r="I95" s="189"/>
      <c r="J95" s="169"/>
      <c r="K95" s="179"/>
    </row>
    <row r="96" spans="2:11" x14ac:dyDescent="0.25">
      <c r="B96" s="206"/>
      <c r="C96" s="183"/>
      <c r="D96" s="184"/>
      <c r="E96" s="185"/>
      <c r="F96" s="190"/>
      <c r="G96" s="190"/>
      <c r="H96" s="190"/>
      <c r="I96" s="190"/>
      <c r="J96" s="171"/>
      <c r="K96" s="180"/>
    </row>
    <row r="97" spans="2:11" x14ac:dyDescent="0.25">
      <c r="B97" s="206"/>
      <c r="C97" s="186"/>
      <c r="D97" s="187"/>
      <c r="E97" s="188"/>
      <c r="F97" s="191"/>
      <c r="G97" s="191"/>
      <c r="H97" s="191"/>
      <c r="I97" s="191"/>
      <c r="J97" s="197"/>
      <c r="K97" s="180"/>
    </row>
    <row r="98" spans="2:11" x14ac:dyDescent="0.25">
      <c r="B98" s="206"/>
      <c r="C98" s="169"/>
      <c r="D98" s="142"/>
      <c r="E98" s="182"/>
      <c r="F98" s="189"/>
      <c r="G98" s="189"/>
      <c r="H98" s="189"/>
      <c r="I98" s="189"/>
      <c r="J98" s="169"/>
      <c r="K98" s="179"/>
    </row>
    <row r="99" spans="2:11" x14ac:dyDescent="0.25">
      <c r="B99" s="206"/>
      <c r="C99" s="183"/>
      <c r="D99" s="184"/>
      <c r="E99" s="185"/>
      <c r="F99" s="190"/>
      <c r="G99" s="190"/>
      <c r="H99" s="190"/>
      <c r="I99" s="190"/>
      <c r="J99" s="171"/>
      <c r="K99" s="180"/>
    </row>
    <row r="100" spans="2:11" x14ac:dyDescent="0.25">
      <c r="B100" s="206"/>
      <c r="C100" s="186"/>
      <c r="D100" s="187"/>
      <c r="E100" s="188"/>
      <c r="F100" s="191"/>
      <c r="G100" s="191"/>
      <c r="H100" s="191"/>
      <c r="I100" s="191"/>
      <c r="J100" s="197"/>
      <c r="K100" s="180"/>
    </row>
    <row r="101" spans="2:11" x14ac:dyDescent="0.25">
      <c r="B101" s="206"/>
      <c r="C101" s="169"/>
      <c r="D101" s="142"/>
      <c r="E101" s="182"/>
      <c r="F101" s="189"/>
      <c r="G101" s="189"/>
      <c r="H101" s="189"/>
      <c r="I101" s="189"/>
      <c r="J101" s="169"/>
      <c r="K101" s="179"/>
    </row>
    <row r="102" spans="2:11" x14ac:dyDescent="0.25">
      <c r="B102" s="206"/>
      <c r="C102" s="183"/>
      <c r="D102" s="184"/>
      <c r="E102" s="185"/>
      <c r="F102" s="190"/>
      <c r="G102" s="190"/>
      <c r="H102" s="190"/>
      <c r="I102" s="190"/>
      <c r="J102" s="171"/>
      <c r="K102" s="180"/>
    </row>
    <row r="103" spans="2:11" ht="15.75" thickBot="1" x14ac:dyDescent="0.3">
      <c r="B103" s="207"/>
      <c r="C103" s="198"/>
      <c r="D103" s="199"/>
      <c r="E103" s="200"/>
      <c r="F103" s="201"/>
      <c r="G103" s="201"/>
      <c r="H103" s="201"/>
      <c r="I103" s="201"/>
      <c r="J103" s="176"/>
      <c r="K103" s="181"/>
    </row>
    <row r="138" spans="1:11" x14ac:dyDescent="0.25">
      <c r="A138" s="133" t="s">
        <v>96</v>
      </c>
      <c r="B138" s="133"/>
      <c r="C138" s="133"/>
      <c r="D138" s="133"/>
      <c r="E138" s="133"/>
      <c r="F138" s="133"/>
      <c r="G138" s="133"/>
      <c r="H138" s="133"/>
      <c r="I138" s="133"/>
      <c r="J138" s="132" t="s">
        <v>99</v>
      </c>
      <c r="K138" s="132"/>
    </row>
    <row r="141" spans="1:11" ht="15.75" thickBot="1" x14ac:dyDescent="0.3"/>
    <row r="142" spans="1:11" ht="45.75" thickBot="1" x14ac:dyDescent="0.3">
      <c r="B142" s="26" t="s">
        <v>67</v>
      </c>
      <c r="C142" s="202" t="s">
        <v>16</v>
      </c>
      <c r="D142" s="203"/>
      <c r="E142" s="204"/>
      <c r="F142" s="27" t="s">
        <v>19</v>
      </c>
      <c r="G142" s="27" t="s">
        <v>20</v>
      </c>
      <c r="H142" s="28" t="s">
        <v>123</v>
      </c>
      <c r="I142" s="29" t="s">
        <v>2</v>
      </c>
      <c r="J142" s="29" t="s">
        <v>21</v>
      </c>
      <c r="K142" s="31" t="s">
        <v>70</v>
      </c>
    </row>
    <row r="143" spans="1:11" x14ac:dyDescent="0.25">
      <c r="B143" s="205" t="s">
        <v>123</v>
      </c>
      <c r="C143" s="208"/>
      <c r="D143" s="209"/>
      <c r="E143" s="210"/>
      <c r="F143" s="211"/>
      <c r="G143" s="211"/>
      <c r="H143" s="211"/>
      <c r="I143" s="211"/>
      <c r="J143" s="208"/>
      <c r="K143" s="192"/>
    </row>
    <row r="144" spans="1:11" x14ac:dyDescent="0.25">
      <c r="B144" s="206"/>
      <c r="C144" s="183"/>
      <c r="D144" s="184"/>
      <c r="E144" s="185"/>
      <c r="F144" s="190"/>
      <c r="G144" s="190"/>
      <c r="H144" s="190"/>
      <c r="I144" s="190"/>
      <c r="J144" s="171"/>
      <c r="K144" s="180"/>
    </row>
    <row r="145" spans="2:11" x14ac:dyDescent="0.25">
      <c r="B145" s="206"/>
      <c r="C145" s="186"/>
      <c r="D145" s="187"/>
      <c r="E145" s="188"/>
      <c r="F145" s="191"/>
      <c r="G145" s="191"/>
      <c r="H145" s="191"/>
      <c r="I145" s="191"/>
      <c r="J145" s="197"/>
      <c r="K145" s="180"/>
    </row>
    <row r="146" spans="2:11" x14ac:dyDescent="0.25">
      <c r="B146" s="206"/>
      <c r="C146" s="169"/>
      <c r="D146" s="142"/>
      <c r="E146" s="182"/>
      <c r="F146" s="189"/>
      <c r="G146" s="189"/>
      <c r="H146" s="189"/>
      <c r="I146" s="189"/>
      <c r="J146" s="169"/>
      <c r="K146" s="179"/>
    </row>
    <row r="147" spans="2:11" x14ac:dyDescent="0.25">
      <c r="B147" s="206"/>
      <c r="C147" s="183"/>
      <c r="D147" s="184"/>
      <c r="E147" s="185"/>
      <c r="F147" s="190"/>
      <c r="G147" s="190"/>
      <c r="H147" s="190"/>
      <c r="I147" s="190"/>
      <c r="J147" s="171"/>
      <c r="K147" s="180"/>
    </row>
    <row r="148" spans="2:11" x14ac:dyDescent="0.25">
      <c r="B148" s="206"/>
      <c r="C148" s="186"/>
      <c r="D148" s="187"/>
      <c r="E148" s="188"/>
      <c r="F148" s="191"/>
      <c r="G148" s="191"/>
      <c r="H148" s="191"/>
      <c r="I148" s="191"/>
      <c r="J148" s="197"/>
      <c r="K148" s="180"/>
    </row>
    <row r="149" spans="2:11" x14ac:dyDescent="0.25">
      <c r="B149" s="206"/>
      <c r="C149" s="169"/>
      <c r="D149" s="142"/>
      <c r="E149" s="182"/>
      <c r="F149" s="189"/>
      <c r="G149" s="189"/>
      <c r="H149" s="189"/>
      <c r="I149" s="189"/>
      <c r="J149" s="169"/>
      <c r="K149" s="179"/>
    </row>
    <row r="150" spans="2:11" x14ac:dyDescent="0.25">
      <c r="B150" s="206"/>
      <c r="C150" s="183"/>
      <c r="D150" s="184"/>
      <c r="E150" s="185"/>
      <c r="F150" s="190"/>
      <c r="G150" s="190"/>
      <c r="H150" s="190"/>
      <c r="I150" s="190"/>
      <c r="J150" s="171"/>
      <c r="K150" s="180"/>
    </row>
    <row r="151" spans="2:11" x14ac:dyDescent="0.25">
      <c r="B151" s="206"/>
      <c r="C151" s="186"/>
      <c r="D151" s="187"/>
      <c r="E151" s="188"/>
      <c r="F151" s="191"/>
      <c r="G151" s="191"/>
      <c r="H151" s="191"/>
      <c r="I151" s="191"/>
      <c r="J151" s="197"/>
      <c r="K151" s="180"/>
    </row>
    <row r="152" spans="2:11" x14ac:dyDescent="0.25">
      <c r="B152" s="206"/>
      <c r="C152" s="169"/>
      <c r="D152" s="142"/>
      <c r="E152" s="182"/>
      <c r="F152" s="189"/>
      <c r="G152" s="189"/>
      <c r="H152" s="189"/>
      <c r="I152" s="189"/>
      <c r="J152" s="169"/>
      <c r="K152" s="179"/>
    </row>
    <row r="153" spans="2:11" x14ac:dyDescent="0.25">
      <c r="B153" s="206"/>
      <c r="C153" s="183"/>
      <c r="D153" s="184"/>
      <c r="E153" s="185"/>
      <c r="F153" s="190"/>
      <c r="G153" s="190"/>
      <c r="H153" s="190"/>
      <c r="I153" s="190"/>
      <c r="J153" s="171"/>
      <c r="K153" s="180"/>
    </row>
    <row r="154" spans="2:11" x14ac:dyDescent="0.25">
      <c r="B154" s="206"/>
      <c r="C154" s="186"/>
      <c r="D154" s="187"/>
      <c r="E154" s="188"/>
      <c r="F154" s="191"/>
      <c r="G154" s="191"/>
      <c r="H154" s="191"/>
      <c r="I154" s="191"/>
      <c r="J154" s="197"/>
      <c r="K154" s="180"/>
    </row>
    <row r="155" spans="2:11" x14ac:dyDescent="0.25">
      <c r="B155" s="206"/>
      <c r="C155" s="169"/>
      <c r="D155" s="142"/>
      <c r="E155" s="182"/>
      <c r="F155" s="189"/>
      <c r="G155" s="189"/>
      <c r="H155" s="189"/>
      <c r="I155" s="189"/>
      <c r="J155" s="169"/>
      <c r="K155" s="179"/>
    </row>
    <row r="156" spans="2:11" x14ac:dyDescent="0.25">
      <c r="B156" s="206"/>
      <c r="C156" s="183"/>
      <c r="D156" s="184"/>
      <c r="E156" s="185"/>
      <c r="F156" s="190"/>
      <c r="G156" s="190"/>
      <c r="H156" s="190"/>
      <c r="I156" s="190"/>
      <c r="J156" s="171"/>
      <c r="K156" s="180"/>
    </row>
    <row r="157" spans="2:11" x14ac:dyDescent="0.25">
      <c r="B157" s="206"/>
      <c r="C157" s="186"/>
      <c r="D157" s="187"/>
      <c r="E157" s="188"/>
      <c r="F157" s="191"/>
      <c r="G157" s="191"/>
      <c r="H157" s="191"/>
      <c r="I157" s="191"/>
      <c r="J157" s="197"/>
      <c r="K157" s="180"/>
    </row>
    <row r="158" spans="2:11" x14ac:dyDescent="0.25">
      <c r="B158" s="206"/>
      <c r="C158" s="169"/>
      <c r="D158" s="142"/>
      <c r="E158" s="182"/>
      <c r="F158" s="189"/>
      <c r="G158" s="189"/>
      <c r="H158" s="189"/>
      <c r="I158" s="189"/>
      <c r="J158" s="169"/>
      <c r="K158" s="179"/>
    </row>
    <row r="159" spans="2:11" x14ac:dyDescent="0.25">
      <c r="B159" s="206"/>
      <c r="C159" s="183"/>
      <c r="D159" s="184"/>
      <c r="E159" s="185"/>
      <c r="F159" s="190"/>
      <c r="G159" s="190"/>
      <c r="H159" s="190"/>
      <c r="I159" s="190"/>
      <c r="J159" s="171"/>
      <c r="K159" s="180"/>
    </row>
    <row r="160" spans="2:11" x14ac:dyDescent="0.25">
      <c r="B160" s="206"/>
      <c r="C160" s="186"/>
      <c r="D160" s="187"/>
      <c r="E160" s="188"/>
      <c r="F160" s="191"/>
      <c r="G160" s="191"/>
      <c r="H160" s="191"/>
      <c r="I160" s="191"/>
      <c r="J160" s="197"/>
      <c r="K160" s="180"/>
    </row>
    <row r="161" spans="2:11" x14ac:dyDescent="0.25">
      <c r="B161" s="206"/>
      <c r="C161" s="169"/>
      <c r="D161" s="142"/>
      <c r="E161" s="182"/>
      <c r="F161" s="189"/>
      <c r="G161" s="189"/>
      <c r="H161" s="189"/>
      <c r="I161" s="189"/>
      <c r="J161" s="169"/>
      <c r="K161" s="179"/>
    </row>
    <row r="162" spans="2:11" x14ac:dyDescent="0.25">
      <c r="B162" s="206"/>
      <c r="C162" s="183"/>
      <c r="D162" s="184"/>
      <c r="E162" s="185"/>
      <c r="F162" s="190"/>
      <c r="G162" s="190"/>
      <c r="H162" s="190"/>
      <c r="I162" s="190"/>
      <c r="J162" s="171"/>
      <c r="K162" s="180"/>
    </row>
    <row r="163" spans="2:11" x14ac:dyDescent="0.25">
      <c r="B163" s="206"/>
      <c r="C163" s="186"/>
      <c r="D163" s="187"/>
      <c r="E163" s="188"/>
      <c r="F163" s="191"/>
      <c r="G163" s="191"/>
      <c r="H163" s="191"/>
      <c r="I163" s="191"/>
      <c r="J163" s="197"/>
      <c r="K163" s="180"/>
    </row>
    <row r="164" spans="2:11" x14ac:dyDescent="0.25">
      <c r="B164" s="206"/>
      <c r="C164" s="169"/>
      <c r="D164" s="142"/>
      <c r="E164" s="182"/>
      <c r="F164" s="189"/>
      <c r="G164" s="189"/>
      <c r="H164" s="189"/>
      <c r="I164" s="189"/>
      <c r="J164" s="169"/>
      <c r="K164" s="179"/>
    </row>
    <row r="165" spans="2:11" x14ac:dyDescent="0.25">
      <c r="B165" s="206"/>
      <c r="C165" s="183"/>
      <c r="D165" s="184"/>
      <c r="E165" s="185"/>
      <c r="F165" s="190"/>
      <c r="G165" s="190"/>
      <c r="H165" s="190"/>
      <c r="I165" s="190"/>
      <c r="J165" s="171"/>
      <c r="K165" s="180"/>
    </row>
    <row r="166" spans="2:11" x14ac:dyDescent="0.25">
      <c r="B166" s="206"/>
      <c r="C166" s="186"/>
      <c r="D166" s="187"/>
      <c r="E166" s="188"/>
      <c r="F166" s="191"/>
      <c r="G166" s="191"/>
      <c r="H166" s="191"/>
      <c r="I166" s="191"/>
      <c r="J166" s="197"/>
      <c r="K166" s="180"/>
    </row>
    <row r="167" spans="2:11" x14ac:dyDescent="0.25">
      <c r="B167" s="206"/>
      <c r="C167" s="169"/>
      <c r="D167" s="142"/>
      <c r="E167" s="182"/>
      <c r="F167" s="189"/>
      <c r="G167" s="189"/>
      <c r="H167" s="189"/>
      <c r="I167" s="189"/>
      <c r="J167" s="169"/>
      <c r="K167" s="179"/>
    </row>
    <row r="168" spans="2:11" x14ac:dyDescent="0.25">
      <c r="B168" s="206"/>
      <c r="C168" s="183"/>
      <c r="D168" s="184"/>
      <c r="E168" s="185"/>
      <c r="F168" s="190"/>
      <c r="G168" s="190"/>
      <c r="H168" s="190"/>
      <c r="I168" s="190"/>
      <c r="J168" s="171"/>
      <c r="K168" s="180"/>
    </row>
    <row r="169" spans="2:11" x14ac:dyDescent="0.25">
      <c r="B169" s="206"/>
      <c r="C169" s="186"/>
      <c r="D169" s="187"/>
      <c r="E169" s="188"/>
      <c r="F169" s="191"/>
      <c r="G169" s="191"/>
      <c r="H169" s="191"/>
      <c r="I169" s="191"/>
      <c r="J169" s="197"/>
      <c r="K169" s="180"/>
    </row>
    <row r="170" spans="2:11" x14ac:dyDescent="0.25">
      <c r="B170" s="206"/>
      <c r="C170" s="169"/>
      <c r="D170" s="142"/>
      <c r="E170" s="182"/>
      <c r="F170" s="189"/>
      <c r="G170" s="189"/>
      <c r="H170" s="189"/>
      <c r="I170" s="189"/>
      <c r="J170" s="169"/>
      <c r="K170" s="179"/>
    </row>
    <row r="171" spans="2:11" x14ac:dyDescent="0.25">
      <c r="B171" s="206"/>
      <c r="C171" s="183"/>
      <c r="D171" s="184"/>
      <c r="E171" s="185"/>
      <c r="F171" s="190"/>
      <c r="G171" s="190"/>
      <c r="H171" s="190"/>
      <c r="I171" s="190"/>
      <c r="J171" s="171"/>
      <c r="K171" s="180"/>
    </row>
    <row r="172" spans="2:11" ht="15.75" thickBot="1" x14ac:dyDescent="0.3">
      <c r="B172" s="207"/>
      <c r="C172" s="198"/>
      <c r="D172" s="199"/>
      <c r="E172" s="200"/>
      <c r="F172" s="201"/>
      <c r="G172" s="201"/>
      <c r="H172" s="201"/>
      <c r="I172" s="201"/>
      <c r="J172" s="176"/>
      <c r="K172" s="181"/>
    </row>
    <row r="207" spans="1:11" x14ac:dyDescent="0.25">
      <c r="A207" s="133" t="s">
        <v>96</v>
      </c>
      <c r="B207" s="133"/>
      <c r="C207" s="133"/>
      <c r="D207" s="133"/>
      <c r="E207" s="133"/>
      <c r="F207" s="133"/>
      <c r="G207" s="133"/>
      <c r="H207" s="133"/>
      <c r="I207" s="133"/>
      <c r="J207" s="132" t="s">
        <v>100</v>
      </c>
      <c r="K207" s="132"/>
    </row>
    <row r="210" spans="2:11" ht="15.75" thickBot="1" x14ac:dyDescent="0.3"/>
    <row r="211" spans="2:11" ht="45.75" thickBot="1" x14ac:dyDescent="0.3">
      <c r="B211" s="26" t="s">
        <v>68</v>
      </c>
      <c r="C211" s="202" t="s">
        <v>16</v>
      </c>
      <c r="D211" s="203"/>
      <c r="E211" s="204"/>
      <c r="F211" s="27" t="s">
        <v>19</v>
      </c>
      <c r="G211" s="27" t="s">
        <v>20</v>
      </c>
      <c r="H211" s="28" t="s">
        <v>123</v>
      </c>
      <c r="I211" s="29" t="s">
        <v>2</v>
      </c>
      <c r="J211" s="29" t="s">
        <v>21</v>
      </c>
      <c r="K211" s="31" t="s">
        <v>70</v>
      </c>
    </row>
    <row r="212" spans="2:11" x14ac:dyDescent="0.25">
      <c r="B212" s="205" t="s">
        <v>123</v>
      </c>
      <c r="C212" s="208"/>
      <c r="D212" s="209"/>
      <c r="E212" s="210"/>
      <c r="F212" s="211"/>
      <c r="G212" s="211"/>
      <c r="H212" s="211"/>
      <c r="I212" s="211"/>
      <c r="J212" s="208"/>
      <c r="K212" s="192"/>
    </row>
    <row r="213" spans="2:11" x14ac:dyDescent="0.25">
      <c r="B213" s="206"/>
      <c r="C213" s="183"/>
      <c r="D213" s="184"/>
      <c r="E213" s="185"/>
      <c r="F213" s="190"/>
      <c r="G213" s="190"/>
      <c r="H213" s="190"/>
      <c r="I213" s="190"/>
      <c r="J213" s="171"/>
      <c r="K213" s="180"/>
    </row>
    <row r="214" spans="2:11" x14ac:dyDescent="0.25">
      <c r="B214" s="206"/>
      <c r="C214" s="186"/>
      <c r="D214" s="187"/>
      <c r="E214" s="188"/>
      <c r="F214" s="191"/>
      <c r="G214" s="191"/>
      <c r="H214" s="191"/>
      <c r="I214" s="191"/>
      <c r="J214" s="197"/>
      <c r="K214" s="180"/>
    </row>
    <row r="215" spans="2:11" x14ac:dyDescent="0.25">
      <c r="B215" s="206"/>
      <c r="C215" s="169"/>
      <c r="D215" s="142"/>
      <c r="E215" s="182"/>
      <c r="F215" s="189"/>
      <c r="G215" s="189"/>
      <c r="H215" s="189"/>
      <c r="I215" s="189"/>
      <c r="J215" s="169"/>
      <c r="K215" s="179"/>
    </row>
    <row r="216" spans="2:11" x14ac:dyDescent="0.25">
      <c r="B216" s="206"/>
      <c r="C216" s="183"/>
      <c r="D216" s="184"/>
      <c r="E216" s="185"/>
      <c r="F216" s="190"/>
      <c r="G216" s="190"/>
      <c r="H216" s="190"/>
      <c r="I216" s="190"/>
      <c r="J216" s="171"/>
      <c r="K216" s="180"/>
    </row>
    <row r="217" spans="2:11" x14ac:dyDescent="0.25">
      <c r="B217" s="206"/>
      <c r="C217" s="186"/>
      <c r="D217" s="187"/>
      <c r="E217" s="188"/>
      <c r="F217" s="191"/>
      <c r="G217" s="191"/>
      <c r="H217" s="191"/>
      <c r="I217" s="191"/>
      <c r="J217" s="197"/>
      <c r="K217" s="180"/>
    </row>
    <row r="218" spans="2:11" x14ac:dyDescent="0.25">
      <c r="B218" s="206"/>
      <c r="C218" s="169"/>
      <c r="D218" s="142"/>
      <c r="E218" s="182"/>
      <c r="F218" s="189"/>
      <c r="G218" s="189"/>
      <c r="H218" s="189"/>
      <c r="I218" s="189"/>
      <c r="J218" s="169"/>
      <c r="K218" s="179"/>
    </row>
    <row r="219" spans="2:11" x14ac:dyDescent="0.25">
      <c r="B219" s="206"/>
      <c r="C219" s="183"/>
      <c r="D219" s="184"/>
      <c r="E219" s="185"/>
      <c r="F219" s="190"/>
      <c r="G219" s="190"/>
      <c r="H219" s="190"/>
      <c r="I219" s="190"/>
      <c r="J219" s="171"/>
      <c r="K219" s="180"/>
    </row>
    <row r="220" spans="2:11" x14ac:dyDescent="0.25">
      <c r="B220" s="206"/>
      <c r="C220" s="186"/>
      <c r="D220" s="187"/>
      <c r="E220" s="188"/>
      <c r="F220" s="191"/>
      <c r="G220" s="191"/>
      <c r="H220" s="191"/>
      <c r="I220" s="191"/>
      <c r="J220" s="197"/>
      <c r="K220" s="180"/>
    </row>
    <row r="221" spans="2:11" x14ac:dyDescent="0.25">
      <c r="B221" s="206"/>
      <c r="C221" s="169"/>
      <c r="D221" s="142"/>
      <c r="E221" s="182"/>
      <c r="F221" s="189"/>
      <c r="G221" s="189"/>
      <c r="H221" s="189"/>
      <c r="I221" s="189"/>
      <c r="J221" s="169"/>
      <c r="K221" s="179"/>
    </row>
    <row r="222" spans="2:11" x14ac:dyDescent="0.25">
      <c r="B222" s="206"/>
      <c r="C222" s="183"/>
      <c r="D222" s="184"/>
      <c r="E222" s="185"/>
      <c r="F222" s="190"/>
      <c r="G222" s="190"/>
      <c r="H222" s="190"/>
      <c r="I222" s="190"/>
      <c r="J222" s="171"/>
      <c r="K222" s="180"/>
    </row>
    <row r="223" spans="2:11" x14ac:dyDescent="0.25">
      <c r="B223" s="206"/>
      <c r="C223" s="186"/>
      <c r="D223" s="187"/>
      <c r="E223" s="188"/>
      <c r="F223" s="191"/>
      <c r="G223" s="191"/>
      <c r="H223" s="191"/>
      <c r="I223" s="191"/>
      <c r="J223" s="197"/>
      <c r="K223" s="180"/>
    </row>
    <row r="224" spans="2:11" x14ac:dyDescent="0.25">
      <c r="B224" s="206"/>
      <c r="C224" s="169"/>
      <c r="D224" s="142"/>
      <c r="E224" s="182"/>
      <c r="F224" s="189"/>
      <c r="G224" s="189"/>
      <c r="H224" s="189"/>
      <c r="I224" s="189"/>
      <c r="J224" s="169"/>
      <c r="K224" s="179"/>
    </row>
    <row r="225" spans="2:11" x14ac:dyDescent="0.25">
      <c r="B225" s="206"/>
      <c r="C225" s="183"/>
      <c r="D225" s="184"/>
      <c r="E225" s="185"/>
      <c r="F225" s="190"/>
      <c r="G225" s="190"/>
      <c r="H225" s="190"/>
      <c r="I225" s="190"/>
      <c r="J225" s="171"/>
      <c r="K225" s="180"/>
    </row>
    <row r="226" spans="2:11" x14ac:dyDescent="0.25">
      <c r="B226" s="206"/>
      <c r="C226" s="186"/>
      <c r="D226" s="187"/>
      <c r="E226" s="188"/>
      <c r="F226" s="191"/>
      <c r="G226" s="191"/>
      <c r="H226" s="191"/>
      <c r="I226" s="191"/>
      <c r="J226" s="197"/>
      <c r="K226" s="180"/>
    </row>
    <row r="227" spans="2:11" x14ac:dyDescent="0.25">
      <c r="B227" s="206"/>
      <c r="C227" s="169"/>
      <c r="D227" s="142"/>
      <c r="E227" s="182"/>
      <c r="F227" s="189"/>
      <c r="G227" s="189"/>
      <c r="H227" s="189"/>
      <c r="I227" s="189"/>
      <c r="J227" s="169"/>
      <c r="K227" s="179"/>
    </row>
    <row r="228" spans="2:11" x14ac:dyDescent="0.25">
      <c r="B228" s="206"/>
      <c r="C228" s="183"/>
      <c r="D228" s="184"/>
      <c r="E228" s="185"/>
      <c r="F228" s="190"/>
      <c r="G228" s="190"/>
      <c r="H228" s="190"/>
      <c r="I228" s="190"/>
      <c r="J228" s="171"/>
      <c r="K228" s="180"/>
    </row>
    <row r="229" spans="2:11" x14ac:dyDescent="0.25">
      <c r="B229" s="206"/>
      <c r="C229" s="186"/>
      <c r="D229" s="187"/>
      <c r="E229" s="188"/>
      <c r="F229" s="191"/>
      <c r="G229" s="191"/>
      <c r="H229" s="191"/>
      <c r="I229" s="191"/>
      <c r="J229" s="197"/>
      <c r="K229" s="180"/>
    </row>
    <row r="230" spans="2:11" x14ac:dyDescent="0.25">
      <c r="B230" s="206"/>
      <c r="C230" s="169"/>
      <c r="D230" s="142"/>
      <c r="E230" s="182"/>
      <c r="F230" s="189"/>
      <c r="G230" s="189"/>
      <c r="H230" s="189"/>
      <c r="I230" s="189"/>
      <c r="J230" s="169"/>
      <c r="K230" s="179"/>
    </row>
    <row r="231" spans="2:11" x14ac:dyDescent="0.25">
      <c r="B231" s="206"/>
      <c r="C231" s="183"/>
      <c r="D231" s="184"/>
      <c r="E231" s="185"/>
      <c r="F231" s="190"/>
      <c r="G231" s="190"/>
      <c r="H231" s="190"/>
      <c r="I231" s="190"/>
      <c r="J231" s="171"/>
      <c r="K231" s="180"/>
    </row>
    <row r="232" spans="2:11" x14ac:dyDescent="0.25">
      <c r="B232" s="206"/>
      <c r="C232" s="186"/>
      <c r="D232" s="187"/>
      <c r="E232" s="188"/>
      <c r="F232" s="191"/>
      <c r="G232" s="191"/>
      <c r="H232" s="191"/>
      <c r="I232" s="191"/>
      <c r="J232" s="197"/>
      <c r="K232" s="180"/>
    </row>
    <row r="233" spans="2:11" x14ac:dyDescent="0.25">
      <c r="B233" s="206"/>
      <c r="C233" s="169"/>
      <c r="D233" s="142"/>
      <c r="E233" s="182"/>
      <c r="F233" s="189"/>
      <c r="G233" s="189"/>
      <c r="H233" s="189"/>
      <c r="I233" s="189"/>
      <c r="J233" s="169"/>
      <c r="K233" s="179"/>
    </row>
    <row r="234" spans="2:11" x14ac:dyDescent="0.25">
      <c r="B234" s="206"/>
      <c r="C234" s="183"/>
      <c r="D234" s="184"/>
      <c r="E234" s="185"/>
      <c r="F234" s="190"/>
      <c r="G234" s="190"/>
      <c r="H234" s="190"/>
      <c r="I234" s="190"/>
      <c r="J234" s="171"/>
      <c r="K234" s="180"/>
    </row>
    <row r="235" spans="2:11" x14ac:dyDescent="0.25">
      <c r="B235" s="206"/>
      <c r="C235" s="186"/>
      <c r="D235" s="187"/>
      <c r="E235" s="188"/>
      <c r="F235" s="191"/>
      <c r="G235" s="191"/>
      <c r="H235" s="191"/>
      <c r="I235" s="191"/>
      <c r="J235" s="197"/>
      <c r="K235" s="180"/>
    </row>
    <row r="236" spans="2:11" x14ac:dyDescent="0.25">
      <c r="B236" s="206"/>
      <c r="C236" s="169"/>
      <c r="D236" s="142"/>
      <c r="E236" s="182"/>
      <c r="F236" s="189"/>
      <c r="G236" s="189"/>
      <c r="H236" s="189"/>
      <c r="I236" s="189"/>
      <c r="J236" s="169"/>
      <c r="K236" s="179"/>
    </row>
    <row r="237" spans="2:11" x14ac:dyDescent="0.25">
      <c r="B237" s="206"/>
      <c r="C237" s="183"/>
      <c r="D237" s="184"/>
      <c r="E237" s="185"/>
      <c r="F237" s="190"/>
      <c r="G237" s="190"/>
      <c r="H237" s="190"/>
      <c r="I237" s="190"/>
      <c r="J237" s="171"/>
      <c r="K237" s="180"/>
    </row>
    <row r="238" spans="2:11" x14ac:dyDescent="0.25">
      <c r="B238" s="206"/>
      <c r="C238" s="186"/>
      <c r="D238" s="187"/>
      <c r="E238" s="188"/>
      <c r="F238" s="191"/>
      <c r="G238" s="191"/>
      <c r="H238" s="191"/>
      <c r="I238" s="191"/>
      <c r="J238" s="197"/>
      <c r="K238" s="180"/>
    </row>
    <row r="239" spans="2:11" x14ac:dyDescent="0.25">
      <c r="B239" s="206"/>
      <c r="C239" s="169"/>
      <c r="D239" s="142"/>
      <c r="E239" s="182"/>
      <c r="F239" s="189"/>
      <c r="G239" s="189"/>
      <c r="H239" s="189"/>
      <c r="I239" s="189"/>
      <c r="J239" s="169"/>
      <c r="K239" s="179"/>
    </row>
    <row r="240" spans="2:11" x14ac:dyDescent="0.25">
      <c r="B240" s="206"/>
      <c r="C240" s="183"/>
      <c r="D240" s="184"/>
      <c r="E240" s="185"/>
      <c r="F240" s="190"/>
      <c r="G240" s="190"/>
      <c r="H240" s="190"/>
      <c r="I240" s="190"/>
      <c r="J240" s="171"/>
      <c r="K240" s="180"/>
    </row>
    <row r="241" spans="2:11" ht="15.75" thickBot="1" x14ac:dyDescent="0.3">
      <c r="B241" s="207"/>
      <c r="C241" s="198"/>
      <c r="D241" s="199"/>
      <c r="E241" s="200"/>
      <c r="F241" s="201"/>
      <c r="G241" s="201"/>
      <c r="H241" s="201"/>
      <c r="I241" s="201"/>
      <c r="J241" s="176"/>
      <c r="K241" s="181"/>
    </row>
    <row r="276" spans="1:11" x14ac:dyDescent="0.25">
      <c r="A276" s="133" t="s">
        <v>96</v>
      </c>
      <c r="B276" s="133"/>
      <c r="C276" s="133"/>
      <c r="D276" s="133"/>
      <c r="E276" s="133"/>
      <c r="F276" s="133"/>
      <c r="G276" s="133"/>
      <c r="H276" s="133"/>
      <c r="I276" s="133"/>
      <c r="J276" s="132" t="s">
        <v>101</v>
      </c>
      <c r="K276" s="132"/>
    </row>
    <row r="279" spans="1:11" ht="15.75" thickBot="1" x14ac:dyDescent="0.3"/>
    <row r="280" spans="1:11" ht="45.75" thickBot="1" x14ac:dyDescent="0.3">
      <c r="B280" s="26" t="s">
        <v>69</v>
      </c>
      <c r="C280" s="202" t="s">
        <v>16</v>
      </c>
      <c r="D280" s="203"/>
      <c r="E280" s="204"/>
      <c r="F280" s="27" t="s">
        <v>19</v>
      </c>
      <c r="G280" s="27" t="s">
        <v>20</v>
      </c>
      <c r="H280" s="28" t="s">
        <v>123</v>
      </c>
      <c r="I280" s="29" t="s">
        <v>2</v>
      </c>
      <c r="J280" s="29" t="s">
        <v>21</v>
      </c>
      <c r="K280" s="31" t="s">
        <v>70</v>
      </c>
    </row>
    <row r="281" spans="1:11" x14ac:dyDescent="0.25">
      <c r="B281" s="205" t="s">
        <v>123</v>
      </c>
      <c r="C281" s="208"/>
      <c r="D281" s="209"/>
      <c r="E281" s="210"/>
      <c r="F281" s="211"/>
      <c r="G281" s="211"/>
      <c r="H281" s="211"/>
      <c r="I281" s="211"/>
      <c r="J281" s="208"/>
      <c r="K281" s="192"/>
    </row>
    <row r="282" spans="1:11" x14ac:dyDescent="0.25">
      <c r="B282" s="206"/>
      <c r="C282" s="183"/>
      <c r="D282" s="184"/>
      <c r="E282" s="185"/>
      <c r="F282" s="190"/>
      <c r="G282" s="190"/>
      <c r="H282" s="190"/>
      <c r="I282" s="190"/>
      <c r="J282" s="171"/>
      <c r="K282" s="180"/>
    </row>
    <row r="283" spans="1:11" x14ac:dyDescent="0.25">
      <c r="B283" s="206"/>
      <c r="C283" s="186"/>
      <c r="D283" s="187"/>
      <c r="E283" s="188"/>
      <c r="F283" s="191"/>
      <c r="G283" s="191"/>
      <c r="H283" s="191"/>
      <c r="I283" s="191"/>
      <c r="J283" s="197"/>
      <c r="K283" s="180"/>
    </row>
    <row r="284" spans="1:11" x14ac:dyDescent="0.25">
      <c r="B284" s="206"/>
      <c r="C284" s="169"/>
      <c r="D284" s="142"/>
      <c r="E284" s="182"/>
      <c r="F284" s="189"/>
      <c r="G284" s="189"/>
      <c r="H284" s="189"/>
      <c r="I284" s="189"/>
      <c r="J284" s="169"/>
      <c r="K284" s="179"/>
    </row>
    <row r="285" spans="1:11" x14ac:dyDescent="0.25">
      <c r="B285" s="206"/>
      <c r="C285" s="183"/>
      <c r="D285" s="184"/>
      <c r="E285" s="185"/>
      <c r="F285" s="190"/>
      <c r="G285" s="190"/>
      <c r="H285" s="190"/>
      <c r="I285" s="190"/>
      <c r="J285" s="171"/>
      <c r="K285" s="180"/>
    </row>
    <row r="286" spans="1:11" x14ac:dyDescent="0.25">
      <c r="B286" s="206"/>
      <c r="C286" s="186"/>
      <c r="D286" s="187"/>
      <c r="E286" s="188"/>
      <c r="F286" s="191"/>
      <c r="G286" s="191"/>
      <c r="H286" s="191"/>
      <c r="I286" s="191"/>
      <c r="J286" s="197"/>
      <c r="K286" s="180"/>
    </row>
    <row r="287" spans="1:11" x14ac:dyDescent="0.25">
      <c r="B287" s="206"/>
      <c r="C287" s="169"/>
      <c r="D287" s="142"/>
      <c r="E287" s="182"/>
      <c r="F287" s="189"/>
      <c r="G287" s="189"/>
      <c r="H287" s="189"/>
      <c r="I287" s="189"/>
      <c r="J287" s="169"/>
      <c r="K287" s="179"/>
    </row>
    <row r="288" spans="1:11" x14ac:dyDescent="0.25">
      <c r="B288" s="206"/>
      <c r="C288" s="183"/>
      <c r="D288" s="184"/>
      <c r="E288" s="185"/>
      <c r="F288" s="190"/>
      <c r="G288" s="190"/>
      <c r="H288" s="190"/>
      <c r="I288" s="190"/>
      <c r="J288" s="171"/>
      <c r="K288" s="180"/>
    </row>
    <row r="289" spans="2:11" x14ac:dyDescent="0.25">
      <c r="B289" s="206"/>
      <c r="C289" s="186"/>
      <c r="D289" s="187"/>
      <c r="E289" s="188"/>
      <c r="F289" s="191"/>
      <c r="G289" s="191"/>
      <c r="H289" s="191"/>
      <c r="I289" s="191"/>
      <c r="J289" s="197"/>
      <c r="K289" s="180"/>
    </row>
    <row r="290" spans="2:11" x14ac:dyDescent="0.25">
      <c r="B290" s="206"/>
      <c r="C290" s="169"/>
      <c r="D290" s="142"/>
      <c r="E290" s="182"/>
      <c r="F290" s="189"/>
      <c r="G290" s="189"/>
      <c r="H290" s="189"/>
      <c r="I290" s="189"/>
      <c r="J290" s="169"/>
      <c r="K290" s="179"/>
    </row>
    <row r="291" spans="2:11" x14ac:dyDescent="0.25">
      <c r="B291" s="206"/>
      <c r="C291" s="183"/>
      <c r="D291" s="184"/>
      <c r="E291" s="185"/>
      <c r="F291" s="190"/>
      <c r="G291" s="190"/>
      <c r="H291" s="190"/>
      <c r="I291" s="190"/>
      <c r="J291" s="171"/>
      <c r="K291" s="180"/>
    </row>
    <row r="292" spans="2:11" x14ac:dyDescent="0.25">
      <c r="B292" s="206"/>
      <c r="C292" s="186"/>
      <c r="D292" s="187"/>
      <c r="E292" s="188"/>
      <c r="F292" s="191"/>
      <c r="G292" s="191"/>
      <c r="H292" s="191"/>
      <c r="I292" s="191"/>
      <c r="J292" s="197"/>
      <c r="K292" s="180"/>
    </row>
    <row r="293" spans="2:11" x14ac:dyDescent="0.25">
      <c r="B293" s="206"/>
      <c r="C293" s="169"/>
      <c r="D293" s="142"/>
      <c r="E293" s="182"/>
      <c r="F293" s="189"/>
      <c r="G293" s="189"/>
      <c r="H293" s="189"/>
      <c r="I293" s="189"/>
      <c r="J293" s="169"/>
      <c r="K293" s="179"/>
    </row>
    <row r="294" spans="2:11" x14ac:dyDescent="0.25">
      <c r="B294" s="206"/>
      <c r="C294" s="183"/>
      <c r="D294" s="184"/>
      <c r="E294" s="185"/>
      <c r="F294" s="190"/>
      <c r="G294" s="190"/>
      <c r="H294" s="190"/>
      <c r="I294" s="190"/>
      <c r="J294" s="171"/>
      <c r="K294" s="180"/>
    </row>
    <row r="295" spans="2:11" x14ac:dyDescent="0.25">
      <c r="B295" s="206"/>
      <c r="C295" s="186"/>
      <c r="D295" s="187"/>
      <c r="E295" s="188"/>
      <c r="F295" s="191"/>
      <c r="G295" s="191"/>
      <c r="H295" s="191"/>
      <c r="I295" s="191"/>
      <c r="J295" s="197"/>
      <c r="K295" s="180"/>
    </row>
    <row r="296" spans="2:11" x14ac:dyDescent="0.25">
      <c r="B296" s="206"/>
      <c r="C296" s="169"/>
      <c r="D296" s="142"/>
      <c r="E296" s="182"/>
      <c r="F296" s="189"/>
      <c r="G296" s="189"/>
      <c r="H296" s="189"/>
      <c r="I296" s="189"/>
      <c r="J296" s="169"/>
      <c r="K296" s="179"/>
    </row>
    <row r="297" spans="2:11" x14ac:dyDescent="0.25">
      <c r="B297" s="206"/>
      <c r="C297" s="183"/>
      <c r="D297" s="184"/>
      <c r="E297" s="185"/>
      <c r="F297" s="190"/>
      <c r="G297" s="190"/>
      <c r="H297" s="190"/>
      <c r="I297" s="190"/>
      <c r="J297" s="171"/>
      <c r="K297" s="180"/>
    </row>
    <row r="298" spans="2:11" x14ac:dyDescent="0.25">
      <c r="B298" s="206"/>
      <c r="C298" s="186"/>
      <c r="D298" s="187"/>
      <c r="E298" s="188"/>
      <c r="F298" s="191"/>
      <c r="G298" s="191"/>
      <c r="H298" s="191"/>
      <c r="I298" s="191"/>
      <c r="J298" s="197"/>
      <c r="K298" s="180"/>
    </row>
    <row r="299" spans="2:11" x14ac:dyDescent="0.25">
      <c r="B299" s="206"/>
      <c r="C299" s="169"/>
      <c r="D299" s="142"/>
      <c r="E299" s="182"/>
      <c r="F299" s="189"/>
      <c r="G299" s="189"/>
      <c r="H299" s="189"/>
      <c r="I299" s="189"/>
      <c r="J299" s="169"/>
      <c r="K299" s="179"/>
    </row>
    <row r="300" spans="2:11" x14ac:dyDescent="0.25">
      <c r="B300" s="206"/>
      <c r="C300" s="183"/>
      <c r="D300" s="184"/>
      <c r="E300" s="185"/>
      <c r="F300" s="190"/>
      <c r="G300" s="190"/>
      <c r="H300" s="190"/>
      <c r="I300" s="190"/>
      <c r="J300" s="171"/>
      <c r="K300" s="180"/>
    </row>
    <row r="301" spans="2:11" x14ac:dyDescent="0.25">
      <c r="B301" s="206"/>
      <c r="C301" s="186"/>
      <c r="D301" s="187"/>
      <c r="E301" s="188"/>
      <c r="F301" s="191"/>
      <c r="G301" s="191"/>
      <c r="H301" s="191"/>
      <c r="I301" s="191"/>
      <c r="J301" s="197"/>
      <c r="K301" s="180"/>
    </row>
    <row r="302" spans="2:11" x14ac:dyDescent="0.25">
      <c r="B302" s="206"/>
      <c r="C302" s="169"/>
      <c r="D302" s="142"/>
      <c r="E302" s="182"/>
      <c r="F302" s="189"/>
      <c r="G302" s="189"/>
      <c r="H302" s="189"/>
      <c r="I302" s="189"/>
      <c r="J302" s="169"/>
      <c r="K302" s="179"/>
    </row>
    <row r="303" spans="2:11" x14ac:dyDescent="0.25">
      <c r="B303" s="206"/>
      <c r="C303" s="183"/>
      <c r="D303" s="184"/>
      <c r="E303" s="185"/>
      <c r="F303" s="190"/>
      <c r="G303" s="190"/>
      <c r="H303" s="190"/>
      <c r="I303" s="190"/>
      <c r="J303" s="171"/>
      <c r="K303" s="180"/>
    </row>
    <row r="304" spans="2:11" x14ac:dyDescent="0.25">
      <c r="B304" s="206"/>
      <c r="C304" s="186"/>
      <c r="D304" s="187"/>
      <c r="E304" s="188"/>
      <c r="F304" s="191"/>
      <c r="G304" s="191"/>
      <c r="H304" s="191"/>
      <c r="I304" s="191"/>
      <c r="J304" s="197"/>
      <c r="K304" s="180"/>
    </row>
    <row r="305" spans="2:11" x14ac:dyDescent="0.25">
      <c r="B305" s="206"/>
      <c r="C305" s="169"/>
      <c r="D305" s="142"/>
      <c r="E305" s="182"/>
      <c r="F305" s="189"/>
      <c r="G305" s="189"/>
      <c r="H305" s="189"/>
      <c r="I305" s="189"/>
      <c r="J305" s="169"/>
      <c r="K305" s="179"/>
    </row>
    <row r="306" spans="2:11" x14ac:dyDescent="0.25">
      <c r="B306" s="206"/>
      <c r="C306" s="183"/>
      <c r="D306" s="184"/>
      <c r="E306" s="185"/>
      <c r="F306" s="190"/>
      <c r="G306" s="190"/>
      <c r="H306" s="190"/>
      <c r="I306" s="190"/>
      <c r="J306" s="171"/>
      <c r="K306" s="180"/>
    </row>
    <row r="307" spans="2:11" x14ac:dyDescent="0.25">
      <c r="B307" s="206"/>
      <c r="C307" s="186"/>
      <c r="D307" s="187"/>
      <c r="E307" s="188"/>
      <c r="F307" s="191"/>
      <c r="G307" s="191"/>
      <c r="H307" s="191"/>
      <c r="I307" s="191"/>
      <c r="J307" s="197"/>
      <c r="K307" s="180"/>
    </row>
    <row r="308" spans="2:11" x14ac:dyDescent="0.25">
      <c r="B308" s="206"/>
      <c r="C308" s="169"/>
      <c r="D308" s="142"/>
      <c r="E308" s="182"/>
      <c r="F308" s="189"/>
      <c r="G308" s="189"/>
      <c r="H308" s="189"/>
      <c r="I308" s="189"/>
      <c r="J308" s="169"/>
      <c r="K308" s="179"/>
    </row>
    <row r="309" spans="2:11" x14ac:dyDescent="0.25">
      <c r="B309" s="206"/>
      <c r="C309" s="183"/>
      <c r="D309" s="184"/>
      <c r="E309" s="185"/>
      <c r="F309" s="190"/>
      <c r="G309" s="190"/>
      <c r="H309" s="190"/>
      <c r="I309" s="190"/>
      <c r="J309" s="171"/>
      <c r="K309" s="180"/>
    </row>
    <row r="310" spans="2:11" ht="15.75" thickBot="1" x14ac:dyDescent="0.3">
      <c r="B310" s="207"/>
      <c r="C310" s="198"/>
      <c r="D310" s="199"/>
      <c r="E310" s="200"/>
      <c r="F310" s="201"/>
      <c r="G310" s="201"/>
      <c r="H310" s="201"/>
      <c r="I310" s="201"/>
      <c r="J310" s="176"/>
      <c r="K310" s="181"/>
    </row>
    <row r="345" spans="1:11" x14ac:dyDescent="0.25">
      <c r="A345" s="133" t="s">
        <v>96</v>
      </c>
      <c r="B345" s="133"/>
      <c r="C345" s="133"/>
      <c r="D345" s="133"/>
      <c r="E345" s="133"/>
      <c r="F345" s="133"/>
      <c r="G345" s="133"/>
      <c r="H345" s="133"/>
      <c r="I345" s="133"/>
      <c r="J345" s="132" t="s">
        <v>102</v>
      </c>
      <c r="K345" s="132"/>
    </row>
  </sheetData>
  <sheetProtection password="CA0C" sheet="1" objects="1" scenarios="1" selectLockedCells="1" selectUnlockedCells="1"/>
  <mergeCells count="372">
    <mergeCell ref="C31:E33"/>
    <mergeCell ref="F31:F33"/>
    <mergeCell ref="G31:G33"/>
    <mergeCell ref="H31:H33"/>
    <mergeCell ref="I31:I33"/>
    <mergeCell ref="J31:J33"/>
    <mergeCell ref="F28:F30"/>
    <mergeCell ref="G28:G30"/>
    <mergeCell ref="H28:H30"/>
    <mergeCell ref="I28:I30"/>
    <mergeCell ref="I16:I18"/>
    <mergeCell ref="J16:J18"/>
    <mergeCell ref="C19:E21"/>
    <mergeCell ref="F19:F21"/>
    <mergeCell ref="G19:G21"/>
    <mergeCell ref="H19:H21"/>
    <mergeCell ref="I19:I21"/>
    <mergeCell ref="J19:J21"/>
    <mergeCell ref="C28:E30"/>
    <mergeCell ref="J25:J27"/>
    <mergeCell ref="J28:J30"/>
    <mergeCell ref="F22:F24"/>
    <mergeCell ref="G22:G24"/>
    <mergeCell ref="H22:H24"/>
    <mergeCell ref="I22:I24"/>
    <mergeCell ref="J22:J24"/>
    <mergeCell ref="C25:E27"/>
    <mergeCell ref="F25:F27"/>
    <mergeCell ref="G25:G27"/>
    <mergeCell ref="C4:E6"/>
    <mergeCell ref="F4:F6"/>
    <mergeCell ref="J4:J6"/>
    <mergeCell ref="C7:E9"/>
    <mergeCell ref="F7:F9"/>
    <mergeCell ref="J7:J9"/>
    <mergeCell ref="G4:G6"/>
    <mergeCell ref="H4:H6"/>
    <mergeCell ref="G7:G9"/>
    <mergeCell ref="H7:H9"/>
    <mergeCell ref="I4:I6"/>
    <mergeCell ref="I7:I9"/>
    <mergeCell ref="F80:F82"/>
    <mergeCell ref="G80:G82"/>
    <mergeCell ref="H80:H82"/>
    <mergeCell ref="I80:I82"/>
    <mergeCell ref="J80:J82"/>
    <mergeCell ref="C10:E12"/>
    <mergeCell ref="H10:H12"/>
    <mergeCell ref="C13:E15"/>
    <mergeCell ref="F13:F15"/>
    <mergeCell ref="G13:G15"/>
    <mergeCell ref="C22:E24"/>
    <mergeCell ref="I13:I15"/>
    <mergeCell ref="J13:J15"/>
    <mergeCell ref="H13:H15"/>
    <mergeCell ref="F10:F12"/>
    <mergeCell ref="J10:J12"/>
    <mergeCell ref="G10:G12"/>
    <mergeCell ref="I10:I12"/>
    <mergeCell ref="H25:H27"/>
    <mergeCell ref="I25:I27"/>
    <mergeCell ref="C16:E18"/>
    <mergeCell ref="F16:F18"/>
    <mergeCell ref="G16:G18"/>
    <mergeCell ref="H16:H18"/>
    <mergeCell ref="J83:J85"/>
    <mergeCell ref="C86:E88"/>
    <mergeCell ref="F86:F88"/>
    <mergeCell ref="G86:G88"/>
    <mergeCell ref="H86:H88"/>
    <mergeCell ref="I86:I88"/>
    <mergeCell ref="J86:J88"/>
    <mergeCell ref="C83:E85"/>
    <mergeCell ref="F83:F85"/>
    <mergeCell ref="G83:G85"/>
    <mergeCell ref="H83:H85"/>
    <mergeCell ref="I83:I85"/>
    <mergeCell ref="J89:J91"/>
    <mergeCell ref="C92:E94"/>
    <mergeCell ref="F92:F94"/>
    <mergeCell ref="G92:G94"/>
    <mergeCell ref="H92:H94"/>
    <mergeCell ref="I92:I94"/>
    <mergeCell ref="J92:J94"/>
    <mergeCell ref="C89:E91"/>
    <mergeCell ref="F89:F91"/>
    <mergeCell ref="G89:G91"/>
    <mergeCell ref="H89:H91"/>
    <mergeCell ref="I89:I91"/>
    <mergeCell ref="C98:E100"/>
    <mergeCell ref="F98:F100"/>
    <mergeCell ref="G98:G100"/>
    <mergeCell ref="H98:H100"/>
    <mergeCell ref="I98:I100"/>
    <mergeCell ref="J98:J100"/>
    <mergeCell ref="C95:E97"/>
    <mergeCell ref="F95:F97"/>
    <mergeCell ref="G95:G97"/>
    <mergeCell ref="H95:H97"/>
    <mergeCell ref="I95:I97"/>
    <mergeCell ref="B4:B33"/>
    <mergeCell ref="C74:E76"/>
    <mergeCell ref="B74:B103"/>
    <mergeCell ref="C3:E3"/>
    <mergeCell ref="J74:J76"/>
    <mergeCell ref="I74:I76"/>
    <mergeCell ref="H74:H76"/>
    <mergeCell ref="G74:G76"/>
    <mergeCell ref="F74:F76"/>
    <mergeCell ref="C80:E82"/>
    <mergeCell ref="J77:J79"/>
    <mergeCell ref="I77:I79"/>
    <mergeCell ref="H77:H79"/>
    <mergeCell ref="G77:G79"/>
    <mergeCell ref="F77:F79"/>
    <mergeCell ref="C77:E79"/>
    <mergeCell ref="J101:J103"/>
    <mergeCell ref="C101:E103"/>
    <mergeCell ref="F101:F103"/>
    <mergeCell ref="G101:G103"/>
    <mergeCell ref="H101:H103"/>
    <mergeCell ref="I101:I103"/>
    <mergeCell ref="C73:E73"/>
    <mergeCell ref="J95:J97"/>
    <mergeCell ref="C142:E142"/>
    <mergeCell ref="B143:B172"/>
    <mergeCell ref="C143:E145"/>
    <mergeCell ref="F143:F145"/>
    <mergeCell ref="G143:G145"/>
    <mergeCell ref="H143:H145"/>
    <mergeCell ref="I143:I145"/>
    <mergeCell ref="J143:J145"/>
    <mergeCell ref="C146:E148"/>
    <mergeCell ref="F146:F148"/>
    <mergeCell ref="G146:G148"/>
    <mergeCell ref="H146:H148"/>
    <mergeCell ref="I146:I148"/>
    <mergeCell ref="J146:J148"/>
    <mergeCell ref="C149:E151"/>
    <mergeCell ref="F149:F151"/>
    <mergeCell ref="G149:G151"/>
    <mergeCell ref="H149:H151"/>
    <mergeCell ref="I149:I151"/>
    <mergeCell ref="J149:J151"/>
    <mergeCell ref="C152:E154"/>
    <mergeCell ref="F152:F154"/>
    <mergeCell ref="G152:G154"/>
    <mergeCell ref="H152:H154"/>
    <mergeCell ref="I152:I154"/>
    <mergeCell ref="J152:J154"/>
    <mergeCell ref="C155:E157"/>
    <mergeCell ref="F155:F157"/>
    <mergeCell ref="G155:G157"/>
    <mergeCell ref="H155:H157"/>
    <mergeCell ref="I155:I157"/>
    <mergeCell ref="J155:J157"/>
    <mergeCell ref="C158:E160"/>
    <mergeCell ref="F158:F160"/>
    <mergeCell ref="G158:G160"/>
    <mergeCell ref="H158:H160"/>
    <mergeCell ref="I158:I160"/>
    <mergeCell ref="J158:J160"/>
    <mergeCell ref="C161:E163"/>
    <mergeCell ref="F161:F163"/>
    <mergeCell ref="G161:G163"/>
    <mergeCell ref="H161:H163"/>
    <mergeCell ref="I161:I163"/>
    <mergeCell ref="J161:J163"/>
    <mergeCell ref="C164:E166"/>
    <mergeCell ref="F164:F166"/>
    <mergeCell ref="G164:G166"/>
    <mergeCell ref="H164:H166"/>
    <mergeCell ref="I164:I166"/>
    <mergeCell ref="J164:J166"/>
    <mergeCell ref="C167:E169"/>
    <mergeCell ref="F167:F169"/>
    <mergeCell ref="G167:G169"/>
    <mergeCell ref="H167:H169"/>
    <mergeCell ref="I167:I169"/>
    <mergeCell ref="J167:J169"/>
    <mergeCell ref="C170:E172"/>
    <mergeCell ref="F170:F172"/>
    <mergeCell ref="G170:G172"/>
    <mergeCell ref="H170:H172"/>
    <mergeCell ref="I170:I172"/>
    <mergeCell ref="J170:J172"/>
    <mergeCell ref="C211:E211"/>
    <mergeCell ref="B212:B241"/>
    <mergeCell ref="C212:E214"/>
    <mergeCell ref="F212:F214"/>
    <mergeCell ref="G212:G214"/>
    <mergeCell ref="H212:H214"/>
    <mergeCell ref="I212:I214"/>
    <mergeCell ref="J212:J214"/>
    <mergeCell ref="C215:E217"/>
    <mergeCell ref="F215:F217"/>
    <mergeCell ref="G215:G217"/>
    <mergeCell ref="H215:H217"/>
    <mergeCell ref="I215:I217"/>
    <mergeCell ref="J215:J217"/>
    <mergeCell ref="C218:E220"/>
    <mergeCell ref="F218:F220"/>
    <mergeCell ref="G218:G220"/>
    <mergeCell ref="H218:H220"/>
    <mergeCell ref="I218:I220"/>
    <mergeCell ref="J218:J220"/>
    <mergeCell ref="C221:E223"/>
    <mergeCell ref="F221:F223"/>
    <mergeCell ref="G221:G223"/>
    <mergeCell ref="H221:H223"/>
    <mergeCell ref="I221:I223"/>
    <mergeCell ref="J221:J223"/>
    <mergeCell ref="C224:E226"/>
    <mergeCell ref="F224:F226"/>
    <mergeCell ref="G224:G226"/>
    <mergeCell ref="H224:H226"/>
    <mergeCell ref="I224:I226"/>
    <mergeCell ref="J224:J226"/>
    <mergeCell ref="C227:E229"/>
    <mergeCell ref="F227:F229"/>
    <mergeCell ref="G227:G229"/>
    <mergeCell ref="H227:H229"/>
    <mergeCell ref="I227:I229"/>
    <mergeCell ref="J227:J229"/>
    <mergeCell ref="C230:E232"/>
    <mergeCell ref="F230:F232"/>
    <mergeCell ref="G230:G232"/>
    <mergeCell ref="H230:H232"/>
    <mergeCell ref="I230:I232"/>
    <mergeCell ref="J230:J232"/>
    <mergeCell ref="C233:E235"/>
    <mergeCell ref="F233:F235"/>
    <mergeCell ref="G233:G235"/>
    <mergeCell ref="H233:H235"/>
    <mergeCell ref="I233:I235"/>
    <mergeCell ref="J233:J235"/>
    <mergeCell ref="C236:E238"/>
    <mergeCell ref="F236:F238"/>
    <mergeCell ref="G236:G238"/>
    <mergeCell ref="H236:H238"/>
    <mergeCell ref="I236:I238"/>
    <mergeCell ref="J236:J238"/>
    <mergeCell ref="C239:E241"/>
    <mergeCell ref="F239:F241"/>
    <mergeCell ref="G239:G241"/>
    <mergeCell ref="H239:H241"/>
    <mergeCell ref="I239:I241"/>
    <mergeCell ref="J239:J241"/>
    <mergeCell ref="C280:E280"/>
    <mergeCell ref="B281:B310"/>
    <mergeCell ref="C281:E283"/>
    <mergeCell ref="F281:F283"/>
    <mergeCell ref="G281:G283"/>
    <mergeCell ref="H281:H283"/>
    <mergeCell ref="I281:I283"/>
    <mergeCell ref="J281:J283"/>
    <mergeCell ref="C284:E286"/>
    <mergeCell ref="F284:F286"/>
    <mergeCell ref="G284:G286"/>
    <mergeCell ref="H284:H286"/>
    <mergeCell ref="I284:I286"/>
    <mergeCell ref="J284:J286"/>
    <mergeCell ref="C287:E289"/>
    <mergeCell ref="F287:F289"/>
    <mergeCell ref="G287:G289"/>
    <mergeCell ref="H287:H289"/>
    <mergeCell ref="I287:I289"/>
    <mergeCell ref="J287:J289"/>
    <mergeCell ref="C290:E292"/>
    <mergeCell ref="F290:F292"/>
    <mergeCell ref="G290:G292"/>
    <mergeCell ref="H290:H292"/>
    <mergeCell ref="I290:I292"/>
    <mergeCell ref="J290:J292"/>
    <mergeCell ref="C293:E295"/>
    <mergeCell ref="F293:F295"/>
    <mergeCell ref="G293:G295"/>
    <mergeCell ref="H293:H295"/>
    <mergeCell ref="I293:I295"/>
    <mergeCell ref="J293:J295"/>
    <mergeCell ref="C296:E298"/>
    <mergeCell ref="F296:F298"/>
    <mergeCell ref="G296:G298"/>
    <mergeCell ref="H296:H298"/>
    <mergeCell ref="I296:I298"/>
    <mergeCell ref="J296:J298"/>
    <mergeCell ref="I305:I307"/>
    <mergeCell ref="J305:J307"/>
    <mergeCell ref="C308:E310"/>
    <mergeCell ref="F308:F310"/>
    <mergeCell ref="G308:G310"/>
    <mergeCell ref="H308:H310"/>
    <mergeCell ref="I308:I310"/>
    <mergeCell ref="J308:J310"/>
    <mergeCell ref="C299:E301"/>
    <mergeCell ref="F299:F301"/>
    <mergeCell ref="G299:G301"/>
    <mergeCell ref="H299:H301"/>
    <mergeCell ref="I299:I301"/>
    <mergeCell ref="J299:J301"/>
    <mergeCell ref="C302:E304"/>
    <mergeCell ref="F302:F304"/>
    <mergeCell ref="G302:G304"/>
    <mergeCell ref="H302:H304"/>
    <mergeCell ref="I302:I304"/>
    <mergeCell ref="J302:J304"/>
    <mergeCell ref="K4:K6"/>
    <mergeCell ref="K7:K9"/>
    <mergeCell ref="K10:K12"/>
    <mergeCell ref="K13:K15"/>
    <mergeCell ref="K16:K18"/>
    <mergeCell ref="K19:K21"/>
    <mergeCell ref="K22:K24"/>
    <mergeCell ref="K25:K27"/>
    <mergeCell ref="K28:K30"/>
    <mergeCell ref="K31:K33"/>
    <mergeCell ref="K74:K76"/>
    <mergeCell ref="K77:K79"/>
    <mergeCell ref="K80:K82"/>
    <mergeCell ref="K83:K85"/>
    <mergeCell ref="K86:K88"/>
    <mergeCell ref="K89:K91"/>
    <mergeCell ref="K92:K94"/>
    <mergeCell ref="K95:K97"/>
    <mergeCell ref="B1:K1"/>
    <mergeCell ref="B2:K2"/>
    <mergeCell ref="K230:K232"/>
    <mergeCell ref="K233:K235"/>
    <mergeCell ref="K236:K238"/>
    <mergeCell ref="K239:K241"/>
    <mergeCell ref="K281:K283"/>
    <mergeCell ref="K284:K286"/>
    <mergeCell ref="K287:K289"/>
    <mergeCell ref="K164:K166"/>
    <mergeCell ref="K167:K169"/>
    <mergeCell ref="K170:K172"/>
    <mergeCell ref="K212:K214"/>
    <mergeCell ref="K215:K217"/>
    <mergeCell ref="K218:K220"/>
    <mergeCell ref="K221:K223"/>
    <mergeCell ref="K224:K226"/>
    <mergeCell ref="K227:K229"/>
    <mergeCell ref="K98:K100"/>
    <mergeCell ref="K101:K103"/>
    <mergeCell ref="K143:K145"/>
    <mergeCell ref="K146:K148"/>
    <mergeCell ref="K149:K151"/>
    <mergeCell ref="K152:K154"/>
    <mergeCell ref="A345:I345"/>
    <mergeCell ref="J345:K345"/>
    <mergeCell ref="J69:K69"/>
    <mergeCell ref="A69:I69"/>
    <mergeCell ref="A138:I138"/>
    <mergeCell ref="J138:K138"/>
    <mergeCell ref="A207:I207"/>
    <mergeCell ref="J207:K207"/>
    <mergeCell ref="A276:I276"/>
    <mergeCell ref="J276:K276"/>
    <mergeCell ref="K296:K298"/>
    <mergeCell ref="K299:K301"/>
    <mergeCell ref="K302:K304"/>
    <mergeCell ref="K305:K307"/>
    <mergeCell ref="K308:K310"/>
    <mergeCell ref="K290:K292"/>
    <mergeCell ref="K293:K295"/>
    <mergeCell ref="K155:K157"/>
    <mergeCell ref="K158:K160"/>
    <mergeCell ref="K161:K163"/>
    <mergeCell ref="C305:E307"/>
    <mergeCell ref="F305:F307"/>
    <mergeCell ref="G305:G307"/>
    <mergeCell ref="H305:H307"/>
  </mergeCells>
  <pageMargins left="0.25" right="0.25"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75"/>
  <sheetViews>
    <sheetView showGridLines="0" topLeftCell="C256" zoomScale="110" zoomScaleNormal="110" workbookViewId="0">
      <selection activeCell="F4" sqref="F4"/>
    </sheetView>
  </sheetViews>
  <sheetFormatPr baseColWidth="10" defaultRowHeight="15" x14ac:dyDescent="0.25"/>
  <cols>
    <col min="1" max="1" width="2.42578125" style="9" customWidth="1"/>
    <col min="2" max="2" width="14.42578125" style="9" customWidth="1"/>
    <col min="3" max="3" width="22" style="9" customWidth="1"/>
    <col min="4" max="5" width="17.5703125" style="9" customWidth="1"/>
    <col min="6" max="6" width="22.85546875" style="9" bestFit="1" customWidth="1"/>
    <col min="7" max="7" width="19.85546875" style="9" bestFit="1" customWidth="1"/>
    <col min="8" max="8" width="17.28515625" style="9" customWidth="1"/>
    <col min="9" max="9" width="17" style="9" customWidth="1"/>
    <col min="10" max="10" width="13.7109375" style="9" customWidth="1"/>
    <col min="11" max="11" width="13.28515625" style="9" customWidth="1"/>
    <col min="12" max="16384" width="11.42578125" style="9"/>
  </cols>
  <sheetData>
    <row r="1" spans="2:9" ht="29.25" thickBot="1" x14ac:dyDescent="0.3">
      <c r="B1" s="134" t="s">
        <v>26</v>
      </c>
      <c r="C1" s="135"/>
      <c r="D1" s="135"/>
      <c r="E1" s="135"/>
      <c r="F1" s="135"/>
      <c r="G1" s="135"/>
      <c r="H1" s="135"/>
      <c r="I1" s="136"/>
    </row>
    <row r="2" spans="2:9" ht="15.75" thickBot="1" x14ac:dyDescent="0.3">
      <c r="B2" s="282" t="s">
        <v>90</v>
      </c>
      <c r="C2" s="282"/>
      <c r="D2" s="282"/>
      <c r="E2" s="282"/>
      <c r="F2" s="282"/>
      <c r="G2" s="282"/>
      <c r="H2" s="282"/>
      <c r="I2" s="282"/>
    </row>
    <row r="3" spans="2:9" ht="24" customHeight="1" x14ac:dyDescent="0.25">
      <c r="D3" s="146" t="s">
        <v>28</v>
      </c>
      <c r="E3" s="140"/>
      <c r="F3" s="140"/>
      <c r="G3" s="251"/>
    </row>
    <row r="4" spans="2:9" ht="43.5" customHeight="1" thickBot="1" x14ac:dyDescent="0.3">
      <c r="D4" s="32" t="s">
        <v>25</v>
      </c>
      <c r="E4" s="33" t="s">
        <v>73</v>
      </c>
      <c r="F4" s="33" t="s">
        <v>27</v>
      </c>
      <c r="G4" s="34" t="s">
        <v>109</v>
      </c>
    </row>
    <row r="5" spans="2:9" ht="18" customHeight="1" x14ac:dyDescent="0.25">
      <c r="C5" s="261" t="s">
        <v>79</v>
      </c>
      <c r="D5" s="269" t="s">
        <v>64</v>
      </c>
      <c r="E5" s="35">
        <v>21.2</v>
      </c>
      <c r="F5" s="260">
        <v>21.160000000000004</v>
      </c>
      <c r="G5" s="248" t="s">
        <v>114</v>
      </c>
    </row>
    <row r="6" spans="2:9" x14ac:dyDescent="0.25">
      <c r="C6" s="261"/>
      <c r="D6" s="228"/>
      <c r="E6" s="36">
        <v>21</v>
      </c>
      <c r="F6" s="253"/>
      <c r="G6" s="249"/>
    </row>
    <row r="7" spans="2:9" x14ac:dyDescent="0.25">
      <c r="C7" s="261"/>
      <c r="D7" s="228"/>
      <c r="E7" s="37">
        <v>21.2</v>
      </c>
      <c r="F7" s="253"/>
      <c r="G7" s="249"/>
    </row>
    <row r="8" spans="2:9" x14ac:dyDescent="0.25">
      <c r="C8" s="261"/>
      <c r="D8" s="228"/>
      <c r="E8" s="37">
        <v>21.3</v>
      </c>
      <c r="F8" s="253"/>
      <c r="G8" s="249"/>
    </row>
    <row r="9" spans="2:9" x14ac:dyDescent="0.25">
      <c r="C9" s="261"/>
      <c r="D9" s="228"/>
      <c r="E9" s="37">
        <v>21.1</v>
      </c>
      <c r="F9" s="253"/>
      <c r="G9" s="249"/>
    </row>
    <row r="10" spans="2:9" x14ac:dyDescent="0.25">
      <c r="C10" s="261"/>
      <c r="D10" s="228"/>
      <c r="E10" s="37"/>
      <c r="F10" s="253"/>
      <c r="G10" s="249"/>
    </row>
    <row r="11" spans="2:9" x14ac:dyDescent="0.25">
      <c r="C11" s="261"/>
      <c r="D11" s="228"/>
      <c r="E11" s="36"/>
      <c r="F11" s="253"/>
      <c r="G11" s="249"/>
    </row>
    <row r="12" spans="2:9" x14ac:dyDescent="0.25">
      <c r="C12" s="261"/>
      <c r="D12" s="228"/>
      <c r="E12" s="36"/>
      <c r="F12" s="253"/>
      <c r="G12" s="249"/>
    </row>
    <row r="13" spans="2:9" x14ac:dyDescent="0.25">
      <c r="C13" s="261"/>
      <c r="D13" s="228"/>
      <c r="E13" s="36"/>
      <c r="F13" s="253"/>
      <c r="G13" s="249"/>
    </row>
    <row r="14" spans="2:9" x14ac:dyDescent="0.25">
      <c r="C14" s="261"/>
      <c r="D14" s="228"/>
      <c r="E14" s="38"/>
      <c r="F14" s="254"/>
      <c r="G14" s="250"/>
    </row>
    <row r="15" spans="2:9" x14ac:dyDescent="0.25">
      <c r="C15" s="261" t="s">
        <v>80</v>
      </c>
      <c r="D15" s="252" t="s">
        <v>119</v>
      </c>
      <c r="E15" s="36" t="s">
        <v>123</v>
      </c>
      <c r="F15" s="253">
        <v>-0.1</v>
      </c>
      <c r="G15" s="249" t="s">
        <v>114</v>
      </c>
    </row>
    <row r="16" spans="2:9" x14ac:dyDescent="0.25">
      <c r="C16" s="261"/>
      <c r="D16" s="228"/>
      <c r="E16" s="36"/>
      <c r="F16" s="253"/>
      <c r="G16" s="249"/>
    </row>
    <row r="17" spans="3:7" x14ac:dyDescent="0.25">
      <c r="C17" s="261"/>
      <c r="D17" s="228"/>
      <c r="E17" s="37"/>
      <c r="F17" s="253"/>
      <c r="G17" s="249"/>
    </row>
    <row r="18" spans="3:7" x14ac:dyDescent="0.25">
      <c r="C18" s="261"/>
      <c r="D18" s="228"/>
      <c r="E18" s="37"/>
      <c r="F18" s="253"/>
      <c r="G18" s="249"/>
    </row>
    <row r="19" spans="3:7" x14ac:dyDescent="0.25">
      <c r="C19" s="261"/>
      <c r="D19" s="228"/>
      <c r="E19" s="37"/>
      <c r="F19" s="253"/>
      <c r="G19" s="249"/>
    </row>
    <row r="20" spans="3:7" x14ac:dyDescent="0.25">
      <c r="C20" s="261"/>
      <c r="D20" s="228"/>
      <c r="E20" s="37"/>
      <c r="F20" s="253"/>
      <c r="G20" s="249"/>
    </row>
    <row r="21" spans="3:7" x14ac:dyDescent="0.25">
      <c r="C21" s="261"/>
      <c r="D21" s="228"/>
      <c r="E21" s="36"/>
      <c r="F21" s="253"/>
      <c r="G21" s="249"/>
    </row>
    <row r="22" spans="3:7" x14ac:dyDescent="0.25">
      <c r="C22" s="261"/>
      <c r="D22" s="228"/>
      <c r="E22" s="36"/>
      <c r="F22" s="253"/>
      <c r="G22" s="249"/>
    </row>
    <row r="23" spans="3:7" x14ac:dyDescent="0.25">
      <c r="C23" s="261"/>
      <c r="D23" s="228"/>
      <c r="E23" s="36"/>
      <c r="F23" s="253"/>
      <c r="G23" s="249"/>
    </row>
    <row r="24" spans="3:7" x14ac:dyDescent="0.25">
      <c r="C24" s="261"/>
      <c r="D24" s="228"/>
      <c r="E24" s="38"/>
      <c r="F24" s="254"/>
      <c r="G24" s="250"/>
    </row>
    <row r="25" spans="3:7" x14ac:dyDescent="0.25">
      <c r="C25" s="261" t="s">
        <v>81</v>
      </c>
      <c r="D25" s="252" t="str">
        <f>IF(ISBLANK('1-Modelar'!I13),"",'1-Modelar'!I13)</f>
        <v/>
      </c>
      <c r="E25" s="36"/>
      <c r="F25" s="253" t="str">
        <f>IF(ISBLANK(E25),"",AVERAGE(E25:E34))</f>
        <v/>
      </c>
      <c r="G25" s="249" t="str">
        <f>IF(ISBLANK('1-Modelar'!J13),"",'1-Modelar'!J13)</f>
        <v/>
      </c>
    </row>
    <row r="26" spans="3:7" x14ac:dyDescent="0.25">
      <c r="C26" s="261"/>
      <c r="D26" s="228"/>
      <c r="E26" s="36"/>
      <c r="F26" s="253"/>
      <c r="G26" s="249"/>
    </row>
    <row r="27" spans="3:7" x14ac:dyDescent="0.25">
      <c r="C27" s="261"/>
      <c r="D27" s="228"/>
      <c r="E27" s="37"/>
      <c r="F27" s="253"/>
      <c r="G27" s="249"/>
    </row>
    <row r="28" spans="3:7" x14ac:dyDescent="0.25">
      <c r="C28" s="261"/>
      <c r="D28" s="228"/>
      <c r="E28" s="37"/>
      <c r="F28" s="253"/>
      <c r="G28" s="249"/>
    </row>
    <row r="29" spans="3:7" x14ac:dyDescent="0.25">
      <c r="C29" s="261"/>
      <c r="D29" s="228"/>
      <c r="E29" s="37"/>
      <c r="F29" s="253"/>
      <c r="G29" s="249"/>
    </row>
    <row r="30" spans="3:7" x14ac:dyDescent="0.25">
      <c r="C30" s="261"/>
      <c r="D30" s="228"/>
      <c r="E30" s="37"/>
      <c r="F30" s="253"/>
      <c r="G30" s="249"/>
    </row>
    <row r="31" spans="3:7" x14ac:dyDescent="0.25">
      <c r="C31" s="261"/>
      <c r="D31" s="228"/>
      <c r="E31" s="36"/>
      <c r="F31" s="253"/>
      <c r="G31" s="249"/>
    </row>
    <row r="32" spans="3:7" x14ac:dyDescent="0.25">
      <c r="C32" s="261"/>
      <c r="D32" s="228"/>
      <c r="E32" s="36"/>
      <c r="F32" s="253"/>
      <c r="G32" s="249"/>
    </row>
    <row r="33" spans="3:7" x14ac:dyDescent="0.25">
      <c r="C33" s="261"/>
      <c r="D33" s="228"/>
      <c r="E33" s="36"/>
      <c r="F33" s="253"/>
      <c r="G33" s="249"/>
    </row>
    <row r="34" spans="3:7" x14ac:dyDescent="0.25">
      <c r="C34" s="261"/>
      <c r="D34" s="228"/>
      <c r="E34" s="38"/>
      <c r="F34" s="254"/>
      <c r="G34" s="250"/>
    </row>
    <row r="35" spans="3:7" x14ac:dyDescent="0.25">
      <c r="C35" s="261" t="s">
        <v>82</v>
      </c>
      <c r="D35" s="252" t="str">
        <f>IF(ISBLANK('1-Modelar'!I14),"",'1-Modelar'!I14)</f>
        <v/>
      </c>
      <c r="E35" s="36"/>
      <c r="F35" s="253" t="str">
        <f>IF(ISBLANK(E35),"",AVERAGE(E35:E44))</f>
        <v/>
      </c>
      <c r="G35" s="249" t="str">
        <f>IF(ISBLANK('1-Modelar'!J14),"",'1-Modelar'!J14)</f>
        <v/>
      </c>
    </row>
    <row r="36" spans="3:7" x14ac:dyDescent="0.25">
      <c r="C36" s="261"/>
      <c r="D36" s="228"/>
      <c r="E36" s="36"/>
      <c r="F36" s="253"/>
      <c r="G36" s="249"/>
    </row>
    <row r="37" spans="3:7" x14ac:dyDescent="0.25">
      <c r="C37" s="261"/>
      <c r="D37" s="228"/>
      <c r="E37" s="37"/>
      <c r="F37" s="253"/>
      <c r="G37" s="249"/>
    </row>
    <row r="38" spans="3:7" x14ac:dyDescent="0.25">
      <c r="C38" s="261"/>
      <c r="D38" s="228"/>
      <c r="E38" s="37"/>
      <c r="F38" s="253"/>
      <c r="G38" s="249"/>
    </row>
    <row r="39" spans="3:7" x14ac:dyDescent="0.25">
      <c r="C39" s="261"/>
      <c r="D39" s="228"/>
      <c r="E39" s="37"/>
      <c r="F39" s="253"/>
      <c r="G39" s="249"/>
    </row>
    <row r="40" spans="3:7" x14ac:dyDescent="0.25">
      <c r="C40" s="261"/>
      <c r="D40" s="228"/>
      <c r="E40" s="37"/>
      <c r="F40" s="253"/>
      <c r="G40" s="249"/>
    </row>
    <row r="41" spans="3:7" x14ac:dyDescent="0.25">
      <c r="C41" s="261"/>
      <c r="D41" s="228"/>
      <c r="E41" s="36"/>
      <c r="F41" s="253"/>
      <c r="G41" s="249"/>
    </row>
    <row r="42" spans="3:7" x14ac:dyDescent="0.25">
      <c r="C42" s="261"/>
      <c r="D42" s="228"/>
      <c r="E42" s="36"/>
      <c r="F42" s="253"/>
      <c r="G42" s="249"/>
    </row>
    <row r="43" spans="3:7" x14ac:dyDescent="0.25">
      <c r="C43" s="261"/>
      <c r="D43" s="228"/>
      <c r="E43" s="36"/>
      <c r="F43" s="253"/>
      <c r="G43" s="249"/>
    </row>
    <row r="44" spans="3:7" x14ac:dyDescent="0.25">
      <c r="C44" s="261"/>
      <c r="D44" s="228"/>
      <c r="E44" s="38"/>
      <c r="F44" s="254"/>
      <c r="G44" s="250"/>
    </row>
    <row r="45" spans="3:7" x14ac:dyDescent="0.25">
      <c r="C45" s="261" t="s">
        <v>83</v>
      </c>
      <c r="D45" s="252" t="str">
        <f>IF(ISBLANK('1-Modelar'!I15),"",'1-Modelar'!I15)</f>
        <v/>
      </c>
      <c r="E45" s="36"/>
      <c r="F45" s="253" t="str">
        <f>IF(ISBLANK(E45),"",AVERAGE(E45:E54))</f>
        <v/>
      </c>
      <c r="G45" s="249" t="str">
        <f>IF(ISBLANK('1-Modelar'!J15),"",'1-Modelar'!J15)</f>
        <v/>
      </c>
    </row>
    <row r="46" spans="3:7" x14ac:dyDescent="0.25">
      <c r="C46" s="261"/>
      <c r="D46" s="228"/>
      <c r="E46" s="36"/>
      <c r="F46" s="253"/>
      <c r="G46" s="249"/>
    </row>
    <row r="47" spans="3:7" x14ac:dyDescent="0.25">
      <c r="C47" s="261"/>
      <c r="D47" s="228"/>
      <c r="E47" s="37"/>
      <c r="F47" s="253"/>
      <c r="G47" s="249"/>
    </row>
    <row r="48" spans="3:7" x14ac:dyDescent="0.25">
      <c r="C48" s="261"/>
      <c r="D48" s="228"/>
      <c r="E48" s="37"/>
      <c r="F48" s="253"/>
      <c r="G48" s="249"/>
    </row>
    <row r="49" spans="2:8" x14ac:dyDescent="0.25">
      <c r="C49" s="261"/>
      <c r="D49" s="228"/>
      <c r="E49" s="37"/>
      <c r="F49" s="253"/>
      <c r="G49" s="249"/>
    </row>
    <row r="50" spans="2:8" x14ac:dyDescent="0.25">
      <c r="C50" s="261"/>
      <c r="D50" s="228"/>
      <c r="E50" s="37"/>
      <c r="F50" s="253"/>
      <c r="G50" s="249"/>
    </row>
    <row r="51" spans="2:8" x14ac:dyDescent="0.25">
      <c r="C51" s="261"/>
      <c r="D51" s="228"/>
      <c r="E51" s="36"/>
      <c r="F51" s="253"/>
      <c r="G51" s="249"/>
    </row>
    <row r="52" spans="2:8" x14ac:dyDescent="0.25">
      <c r="C52" s="261"/>
      <c r="D52" s="228"/>
      <c r="E52" s="36"/>
      <c r="F52" s="253"/>
      <c r="G52" s="249"/>
    </row>
    <row r="53" spans="2:8" x14ac:dyDescent="0.25">
      <c r="C53" s="261"/>
      <c r="D53" s="228"/>
      <c r="E53" s="36"/>
      <c r="F53" s="253"/>
      <c r="G53" s="249"/>
    </row>
    <row r="54" spans="2:8" ht="15.75" thickBot="1" x14ac:dyDescent="0.3">
      <c r="C54" s="261"/>
      <c r="D54" s="229"/>
      <c r="E54" s="39"/>
      <c r="F54" s="259"/>
      <c r="G54" s="281"/>
    </row>
    <row r="55" spans="2:8" ht="15.75" thickBot="1" x14ac:dyDescent="0.3">
      <c r="D55" s="20"/>
      <c r="E55" s="40"/>
      <c r="F55" s="41"/>
      <c r="G55" s="20"/>
    </row>
    <row r="56" spans="2:8" x14ac:dyDescent="0.25">
      <c r="D56" s="146" t="s">
        <v>29</v>
      </c>
      <c r="E56" s="140"/>
      <c r="F56" s="140"/>
      <c r="G56" s="251"/>
    </row>
    <row r="57" spans="2:8" ht="30.75" thickBot="1" x14ac:dyDescent="0.3">
      <c r="D57" s="42" t="s">
        <v>30</v>
      </c>
      <c r="E57" s="257" t="s">
        <v>32</v>
      </c>
      <c r="F57" s="258"/>
      <c r="G57" s="34" t="s">
        <v>109</v>
      </c>
    </row>
    <row r="58" spans="2:8" x14ac:dyDescent="0.25">
      <c r="C58" s="43" t="s">
        <v>74</v>
      </c>
      <c r="D58" s="44" t="str">
        <f>IF(ISBLANK('1-Modelar'!H18),"",'1-Modelar'!H18)</f>
        <v>[…]</v>
      </c>
      <c r="E58" s="262" t="str">
        <f>IF(ISBLANK('1-Modelar'!I18),"",'1-Modelar'!I18)</f>
        <v>[…]</v>
      </c>
      <c r="F58" s="263"/>
      <c r="G58" s="45" t="str">
        <f>IF(ISBLANK('1-Modelar'!J18),"",'1-Modelar'!J18)</f>
        <v>[…]</v>
      </c>
    </row>
    <row r="59" spans="2:8" x14ac:dyDescent="0.25">
      <c r="C59" s="43" t="s">
        <v>75</v>
      </c>
      <c r="D59" s="46" t="str">
        <f>IF(ISBLANK('1-Modelar'!H19),"",'1-Modelar'!H19)</f>
        <v/>
      </c>
      <c r="E59" s="264" t="str">
        <f>IF(ISBLANK('1-Modelar'!I19),"",'1-Modelar'!I19)</f>
        <v/>
      </c>
      <c r="F59" s="265"/>
      <c r="G59" s="47" t="str">
        <f>IF(ISBLANK('1-Modelar'!J19),"",'1-Modelar'!J19)</f>
        <v/>
      </c>
    </row>
    <row r="60" spans="2:8" x14ac:dyDescent="0.25">
      <c r="C60" s="43" t="s">
        <v>76</v>
      </c>
      <c r="D60" s="46" t="str">
        <f>IF(ISBLANK('1-Modelar'!H20),"",'1-Modelar'!H20)</f>
        <v/>
      </c>
      <c r="E60" s="264" t="str">
        <f>IF(ISBLANK('1-Modelar'!I20),"",'1-Modelar'!I20)</f>
        <v/>
      </c>
      <c r="F60" s="265"/>
      <c r="G60" s="47" t="str">
        <f>IF(ISBLANK('1-Modelar'!J20),"",'1-Modelar'!J20)</f>
        <v/>
      </c>
    </row>
    <row r="61" spans="2:8" x14ac:dyDescent="0.25">
      <c r="C61" s="43" t="s">
        <v>77</v>
      </c>
      <c r="D61" s="46" t="str">
        <f>IF(ISBLANK('1-Modelar'!H21),"",'1-Modelar'!H21)</f>
        <v/>
      </c>
      <c r="E61" s="264" t="str">
        <f>IF(ISBLANK('1-Modelar'!I21),"",'1-Modelar'!I21)</f>
        <v/>
      </c>
      <c r="F61" s="265"/>
      <c r="G61" s="47" t="str">
        <f>IF(ISBLANK('1-Modelar'!J21),"",'1-Modelar'!J21)</f>
        <v/>
      </c>
    </row>
    <row r="62" spans="2:8" ht="15.75" thickBot="1" x14ac:dyDescent="0.3">
      <c r="C62" s="43" t="s">
        <v>78</v>
      </c>
      <c r="D62" s="48" t="str">
        <f>IF(ISBLANK('1-Modelar'!H22),"",'1-Modelar'!H22)</f>
        <v/>
      </c>
      <c r="E62" s="255" t="str">
        <f>IF(ISBLANK('1-Modelar'!I22),"",'1-Modelar'!I22)</f>
        <v/>
      </c>
      <c r="F62" s="256"/>
      <c r="G62" s="49" t="str">
        <f>IF(ISBLANK('1-Modelar'!J22),"",'1-Modelar'!J22)</f>
        <v/>
      </c>
    </row>
    <row r="63" spans="2:8" x14ac:dyDescent="0.25">
      <c r="B63" s="40"/>
      <c r="C63" s="40"/>
      <c r="D63" s="40"/>
      <c r="E63" s="40"/>
      <c r="F63" s="40"/>
      <c r="G63" s="40"/>
      <c r="H63" s="40"/>
    </row>
    <row r="64" spans="2:8" ht="15.75" thickBot="1" x14ac:dyDescent="0.3">
      <c r="B64" s="40"/>
      <c r="C64" s="40"/>
      <c r="D64" s="40"/>
      <c r="E64" s="40"/>
      <c r="F64" s="40"/>
      <c r="G64" s="40"/>
      <c r="H64" s="40"/>
    </row>
    <row r="65" spans="1:9" ht="27.75" customHeight="1" x14ac:dyDescent="0.25">
      <c r="C65" s="146" t="s">
        <v>33</v>
      </c>
      <c r="D65" s="140"/>
      <c r="E65" s="140"/>
      <c r="F65" s="140"/>
      <c r="G65" s="140"/>
      <c r="H65" s="251"/>
    </row>
    <row r="66" spans="1:9" ht="31.5" customHeight="1" thickBot="1" x14ac:dyDescent="0.3">
      <c r="C66" s="42" t="s">
        <v>34</v>
      </c>
      <c r="D66" s="278" t="s">
        <v>35</v>
      </c>
      <c r="E66" s="278"/>
      <c r="F66" s="278"/>
      <c r="G66" s="50" t="s">
        <v>36</v>
      </c>
      <c r="H66" s="34" t="s">
        <v>109</v>
      </c>
    </row>
    <row r="67" spans="1:9" ht="35.25" customHeight="1" thickBot="1" x14ac:dyDescent="0.3">
      <c r="C67" s="51" t="str">
        <f>'1-Modelar'!I4</f>
        <v>T</v>
      </c>
      <c r="D67" s="279" t="str">
        <f>'1-Modelar'!E6</f>
        <v>T=L+C</v>
      </c>
      <c r="E67" s="280"/>
      <c r="F67" s="280"/>
      <c r="G67" s="52">
        <v>21.060000000000002</v>
      </c>
      <c r="H67" s="53" t="str">
        <f>'1-Modelar'!J4</f>
        <v>°C</v>
      </c>
    </row>
    <row r="68" spans="1:9" x14ac:dyDescent="0.25">
      <c r="B68" s="20"/>
      <c r="C68" s="20"/>
      <c r="D68" s="20"/>
      <c r="E68" s="20"/>
      <c r="F68" s="54"/>
      <c r="G68" s="20"/>
    </row>
    <row r="69" spans="1:9" x14ac:dyDescent="0.25">
      <c r="A69" s="133" t="s">
        <v>96</v>
      </c>
      <c r="B69" s="133"/>
      <c r="C69" s="133"/>
      <c r="D69" s="133"/>
      <c r="E69" s="133"/>
      <c r="F69" s="133"/>
      <c r="G69" s="133"/>
      <c r="H69" s="132" t="s">
        <v>103</v>
      </c>
      <c r="I69" s="132"/>
    </row>
    <row r="70" spans="1:9" ht="15.75" thickBot="1" x14ac:dyDescent="0.3"/>
    <row r="71" spans="1:9" ht="22.5" customHeight="1" x14ac:dyDescent="0.25">
      <c r="B71" s="146" t="s">
        <v>39</v>
      </c>
      <c r="C71" s="140"/>
      <c r="D71" s="140"/>
      <c r="E71" s="140"/>
      <c r="F71" s="140"/>
      <c r="G71" s="140"/>
      <c r="H71" s="140"/>
      <c r="I71" s="251"/>
    </row>
    <row r="72" spans="1:9" ht="30.75" customHeight="1" thickBot="1" x14ac:dyDescent="0.3">
      <c r="B72" s="42" t="s">
        <v>25</v>
      </c>
      <c r="C72" s="274" t="s">
        <v>16</v>
      </c>
      <c r="D72" s="164"/>
      <c r="E72" s="275"/>
      <c r="F72" s="274" t="s">
        <v>38</v>
      </c>
      <c r="G72" s="164"/>
      <c r="H72" s="50" t="s">
        <v>37</v>
      </c>
      <c r="I72" s="34" t="s">
        <v>109</v>
      </c>
    </row>
    <row r="73" spans="1:9" ht="21" customHeight="1" x14ac:dyDescent="0.25">
      <c r="A73" s="240" t="s">
        <v>84</v>
      </c>
      <c r="B73" s="241" t="str">
        <f>'2-Identificar'!B4</f>
        <v>L</v>
      </c>
      <c r="C73" s="244" t="s">
        <v>17</v>
      </c>
      <c r="D73" s="245"/>
      <c r="E73" s="246"/>
      <c r="F73" s="277" t="s">
        <v>121</v>
      </c>
      <c r="G73" s="209"/>
      <c r="H73" s="55">
        <v>5.0990195135927799E-2</v>
      </c>
      <c r="I73" s="56" t="s">
        <v>114</v>
      </c>
    </row>
    <row r="74" spans="1:9" ht="21" customHeight="1" x14ac:dyDescent="0.25">
      <c r="A74" s="240"/>
      <c r="B74" s="242"/>
      <c r="C74" s="276" t="s">
        <v>123</v>
      </c>
      <c r="D74" s="233"/>
      <c r="E74" s="234"/>
      <c r="F74" s="171" t="s">
        <v>123</v>
      </c>
      <c r="G74" s="235"/>
      <c r="H74" s="57" t="s">
        <v>123</v>
      </c>
      <c r="I74" s="58" t="s">
        <v>123</v>
      </c>
    </row>
    <row r="75" spans="1:9" ht="21" customHeight="1" x14ac:dyDescent="0.25">
      <c r="A75" s="240"/>
      <c r="B75" s="242"/>
      <c r="C75" s="232" t="s">
        <v>22</v>
      </c>
      <c r="D75" s="233"/>
      <c r="E75" s="234"/>
      <c r="F75" s="171" t="s">
        <v>122</v>
      </c>
      <c r="G75" s="185"/>
      <c r="H75" s="59">
        <v>2.8867513459481291E-2</v>
      </c>
      <c r="I75" s="58" t="s">
        <v>114</v>
      </c>
    </row>
    <row r="76" spans="1:9" ht="21" customHeight="1" x14ac:dyDescent="0.25">
      <c r="A76" s="240"/>
      <c r="B76" s="242"/>
      <c r="C76" s="232" t="str">
        <f>IF(ISBLANK('2-Identificar'!C13),"",'2-Identificar'!C13)</f>
        <v>[…]</v>
      </c>
      <c r="D76" s="233"/>
      <c r="E76" s="234"/>
      <c r="F76" s="171" t="s">
        <v>123</v>
      </c>
      <c r="G76" s="235"/>
      <c r="H76" s="57" t="s">
        <v>123</v>
      </c>
      <c r="I76" s="58" t="str">
        <f>IF(ISBLANK('2-Identificar'!K13),"",'2-Identificar'!K13)</f>
        <v>[…]</v>
      </c>
    </row>
    <row r="77" spans="1:9" ht="21" customHeight="1" x14ac:dyDescent="0.25">
      <c r="A77" s="240"/>
      <c r="B77" s="242"/>
      <c r="C77" s="232" t="str">
        <f>IF(ISBLANK('2-Identificar'!C16),"",'2-Identificar'!C16)</f>
        <v/>
      </c>
      <c r="D77" s="233"/>
      <c r="E77" s="234"/>
      <c r="F77" s="171"/>
      <c r="G77" s="235"/>
      <c r="H77" s="57"/>
      <c r="I77" s="58" t="str">
        <f>IF(ISBLANK('2-Identificar'!K16),"",'2-Identificar'!K16)</f>
        <v/>
      </c>
    </row>
    <row r="78" spans="1:9" ht="21" customHeight="1" x14ac:dyDescent="0.25">
      <c r="A78" s="240"/>
      <c r="B78" s="242"/>
      <c r="C78" s="232" t="str">
        <f>IF(ISBLANK('2-Identificar'!C19),"",'2-Identificar'!C19)</f>
        <v/>
      </c>
      <c r="D78" s="233"/>
      <c r="E78" s="234"/>
      <c r="F78" s="171"/>
      <c r="G78" s="235"/>
      <c r="H78" s="57"/>
      <c r="I78" s="58" t="str">
        <f>IF(ISBLANK('2-Identificar'!K19),"",'2-Identificar'!K19)</f>
        <v/>
      </c>
    </row>
    <row r="79" spans="1:9" ht="21" customHeight="1" x14ac:dyDescent="0.25">
      <c r="A79" s="240"/>
      <c r="B79" s="242"/>
      <c r="C79" s="232" t="str">
        <f>IF(ISBLANK('2-Identificar'!C22),"",'2-Identificar'!C22)</f>
        <v/>
      </c>
      <c r="D79" s="233"/>
      <c r="E79" s="234"/>
      <c r="F79" s="171"/>
      <c r="G79" s="235"/>
      <c r="H79" s="60"/>
      <c r="I79" s="58" t="str">
        <f>IF(ISBLANK('2-Identificar'!K22),"",'2-Identificar'!K22)</f>
        <v/>
      </c>
    </row>
    <row r="80" spans="1:9" ht="21" customHeight="1" x14ac:dyDescent="0.25">
      <c r="A80" s="240"/>
      <c r="B80" s="242"/>
      <c r="C80" s="232" t="str">
        <f>IF(ISBLANK('2-Identificar'!C25),"",'2-Identificar'!C25)</f>
        <v/>
      </c>
      <c r="D80" s="233"/>
      <c r="E80" s="234"/>
      <c r="F80" s="171"/>
      <c r="G80" s="235"/>
      <c r="H80" s="61"/>
      <c r="I80" s="58" t="str">
        <f>IF(ISBLANK('2-Identificar'!K25),"",'2-Identificar'!K25)</f>
        <v/>
      </c>
    </row>
    <row r="81" spans="1:9" ht="21" customHeight="1" x14ac:dyDescent="0.25">
      <c r="A81" s="240"/>
      <c r="B81" s="242"/>
      <c r="C81" s="232" t="str">
        <f>IF(ISBLANK('2-Identificar'!C28),"",'2-Identificar'!C28)</f>
        <v/>
      </c>
      <c r="D81" s="233"/>
      <c r="E81" s="234"/>
      <c r="F81" s="171"/>
      <c r="G81" s="235"/>
      <c r="H81" s="62"/>
      <c r="I81" s="58" t="str">
        <f>IF(ISBLANK('2-Identificar'!K28),"",'2-Identificar'!K28)</f>
        <v/>
      </c>
    </row>
    <row r="82" spans="1:9" ht="21" customHeight="1" thickBot="1" x14ac:dyDescent="0.3">
      <c r="A82" s="240"/>
      <c r="B82" s="243"/>
      <c r="C82" s="236" t="str">
        <f>IF(ISBLANK('2-Identificar'!C31),"",'2-Identificar'!C31)</f>
        <v/>
      </c>
      <c r="D82" s="237"/>
      <c r="E82" s="238"/>
      <c r="F82" s="176"/>
      <c r="G82" s="239"/>
      <c r="H82" s="63"/>
      <c r="I82" s="64" t="str">
        <f>IF(ISBLANK('2-Identificar'!K31),"",'2-Identificar'!K31)</f>
        <v/>
      </c>
    </row>
    <row r="83" spans="1:9" ht="21" customHeight="1" x14ac:dyDescent="0.25">
      <c r="A83" s="240" t="s">
        <v>85</v>
      </c>
      <c r="B83" s="241" t="str">
        <f>'2-Identificar'!B74</f>
        <v>C</v>
      </c>
      <c r="C83" s="273" t="s">
        <v>24</v>
      </c>
      <c r="D83" s="245"/>
      <c r="E83" s="246"/>
      <c r="F83" s="171" t="s">
        <v>123</v>
      </c>
      <c r="G83" s="235"/>
      <c r="H83" s="57">
        <v>0.05</v>
      </c>
      <c r="I83" s="65" t="s">
        <v>123</v>
      </c>
    </row>
    <row r="84" spans="1:9" ht="21" customHeight="1" x14ac:dyDescent="0.25">
      <c r="A84" s="240"/>
      <c r="B84" s="242"/>
      <c r="C84" s="276" t="s">
        <v>123</v>
      </c>
      <c r="D84" s="233"/>
      <c r="E84" s="234"/>
      <c r="F84" s="171" t="s">
        <v>123</v>
      </c>
      <c r="G84" s="235"/>
      <c r="H84" s="57" t="s">
        <v>123</v>
      </c>
      <c r="I84" s="58" t="s">
        <v>123</v>
      </c>
    </row>
    <row r="85" spans="1:9" ht="21" customHeight="1" x14ac:dyDescent="0.25">
      <c r="A85" s="240"/>
      <c r="B85" s="242"/>
      <c r="C85" s="232" t="str">
        <f>IF(ISBLANK('2-Identificar'!C80),"",'2-Identificar'!C80)</f>
        <v>[…]</v>
      </c>
      <c r="D85" s="233"/>
      <c r="E85" s="234"/>
      <c r="F85" s="171" t="s">
        <v>123</v>
      </c>
      <c r="G85" s="235"/>
      <c r="H85" s="57" t="s">
        <v>123</v>
      </c>
      <c r="I85" s="58" t="str">
        <f>IF(ISBLANK('2-Identificar'!K80),"",'2-Identificar'!K80)</f>
        <v>[…]</v>
      </c>
    </row>
    <row r="86" spans="1:9" ht="21" customHeight="1" x14ac:dyDescent="0.25">
      <c r="A86" s="240"/>
      <c r="B86" s="242"/>
      <c r="C86" s="232" t="str">
        <f>IF(ISBLANK('2-Identificar'!C83),"",'2-Identificar'!C83)</f>
        <v/>
      </c>
      <c r="D86" s="233"/>
      <c r="E86" s="234"/>
      <c r="F86" s="171"/>
      <c r="G86" s="235"/>
      <c r="H86" s="62"/>
      <c r="I86" s="58" t="str">
        <f>IF(ISBLANK('2-Identificar'!K83),"",'2-Identificar'!K83)</f>
        <v/>
      </c>
    </row>
    <row r="87" spans="1:9" ht="21" customHeight="1" x14ac:dyDescent="0.25">
      <c r="A87" s="240"/>
      <c r="B87" s="242"/>
      <c r="C87" s="232" t="str">
        <f>IF(ISBLANK('2-Identificar'!C86),"",'2-Identificar'!C86)</f>
        <v/>
      </c>
      <c r="D87" s="233"/>
      <c r="E87" s="234"/>
      <c r="F87" s="171"/>
      <c r="G87" s="235"/>
      <c r="H87" s="62"/>
      <c r="I87" s="58" t="str">
        <f>IF(ISBLANK('2-Identificar'!K86),"",'2-Identificar'!K86)</f>
        <v/>
      </c>
    </row>
    <row r="88" spans="1:9" ht="21" customHeight="1" x14ac:dyDescent="0.25">
      <c r="A88" s="240"/>
      <c r="B88" s="242"/>
      <c r="C88" s="232" t="str">
        <f>IF(ISBLANK('2-Identificar'!C89),"",'2-Identificar'!C89)</f>
        <v/>
      </c>
      <c r="D88" s="233"/>
      <c r="E88" s="234"/>
      <c r="F88" s="171"/>
      <c r="G88" s="235"/>
      <c r="H88" s="62"/>
      <c r="I88" s="58" t="str">
        <f>IF(ISBLANK('2-Identificar'!K89),"",'2-Identificar'!K89)</f>
        <v/>
      </c>
    </row>
    <row r="89" spans="1:9" ht="21" customHeight="1" x14ac:dyDescent="0.25">
      <c r="A89" s="240"/>
      <c r="B89" s="242"/>
      <c r="C89" s="232" t="str">
        <f>IF(ISBLANK('2-Identificar'!C92),"",'2-Identificar'!C92)</f>
        <v/>
      </c>
      <c r="D89" s="233"/>
      <c r="E89" s="234"/>
      <c r="F89" s="171"/>
      <c r="G89" s="235"/>
      <c r="H89" s="62"/>
      <c r="I89" s="58" t="str">
        <f>IF(ISBLANK('2-Identificar'!K92),"",'2-Identificar'!K92)</f>
        <v/>
      </c>
    </row>
    <row r="90" spans="1:9" ht="21" customHeight="1" x14ac:dyDescent="0.25">
      <c r="A90" s="240"/>
      <c r="B90" s="242"/>
      <c r="C90" s="232" t="str">
        <f>IF(ISBLANK('2-Identificar'!C95),"",'2-Identificar'!C95)</f>
        <v/>
      </c>
      <c r="D90" s="233"/>
      <c r="E90" s="234"/>
      <c r="F90" s="171"/>
      <c r="G90" s="235"/>
      <c r="H90" s="62"/>
      <c r="I90" s="58" t="str">
        <f>IF(ISBLANK('2-Identificar'!K95),"",'2-Identificar'!K95)</f>
        <v/>
      </c>
    </row>
    <row r="91" spans="1:9" ht="21" customHeight="1" x14ac:dyDescent="0.25">
      <c r="A91" s="240"/>
      <c r="B91" s="242"/>
      <c r="C91" s="232" t="str">
        <f>IF(ISBLANK('2-Identificar'!C98),"",'2-Identificar'!C98)</f>
        <v/>
      </c>
      <c r="D91" s="233"/>
      <c r="E91" s="234"/>
      <c r="F91" s="171"/>
      <c r="G91" s="235"/>
      <c r="H91" s="62"/>
      <c r="I91" s="58" t="str">
        <f>IF(ISBLANK('2-Identificar'!K98),"",'2-Identificar'!K98)</f>
        <v/>
      </c>
    </row>
    <row r="92" spans="1:9" ht="21" customHeight="1" thickBot="1" x14ac:dyDescent="0.3">
      <c r="A92" s="240"/>
      <c r="B92" s="243"/>
      <c r="C92" s="236" t="str">
        <f>IF(ISBLANK('2-Identificar'!C101),"",'2-Identificar'!C101)</f>
        <v/>
      </c>
      <c r="D92" s="237"/>
      <c r="E92" s="238"/>
      <c r="F92" s="176"/>
      <c r="G92" s="239"/>
      <c r="H92" s="63"/>
      <c r="I92" s="64" t="str">
        <f>IF(ISBLANK('2-Identificar'!K101),"",'2-Identificar'!K101)</f>
        <v/>
      </c>
    </row>
    <row r="93" spans="1:9" ht="21" customHeight="1" x14ac:dyDescent="0.25">
      <c r="A93" s="240" t="s">
        <v>86</v>
      </c>
      <c r="B93" s="241" t="str">
        <f>'2-Identificar'!B143</f>
        <v>[…]</v>
      </c>
      <c r="C93" s="244" t="str">
        <f>IF(ISBLANK('2-Identificar'!C143),"",'2-Identificar'!C143)</f>
        <v/>
      </c>
      <c r="D93" s="245"/>
      <c r="E93" s="246"/>
      <c r="F93" s="208"/>
      <c r="G93" s="247"/>
      <c r="H93" s="66"/>
      <c r="I93" s="56" t="str">
        <f>IF(ISBLANK('2-Identificar'!K143),"",'2-Identificar'!K143)</f>
        <v/>
      </c>
    </row>
    <row r="94" spans="1:9" ht="21" customHeight="1" x14ac:dyDescent="0.25">
      <c r="A94" s="240"/>
      <c r="B94" s="242"/>
      <c r="C94" s="232" t="str">
        <f>IF(ISBLANK('2-Identificar'!C146),"",'2-Identificar'!C146)</f>
        <v/>
      </c>
      <c r="D94" s="233"/>
      <c r="E94" s="234"/>
      <c r="F94" s="171"/>
      <c r="G94" s="235"/>
      <c r="H94" s="62"/>
      <c r="I94" s="58" t="str">
        <f>IF(ISBLANK('2-Identificar'!K146),"",'2-Identificar'!K146)</f>
        <v/>
      </c>
    </row>
    <row r="95" spans="1:9" ht="21" customHeight="1" x14ac:dyDescent="0.25">
      <c r="A95" s="240"/>
      <c r="B95" s="242"/>
      <c r="C95" s="232" t="str">
        <f>IF(ISBLANK('2-Identificar'!C149),"",'2-Identificar'!C149)</f>
        <v/>
      </c>
      <c r="D95" s="233"/>
      <c r="E95" s="234"/>
      <c r="F95" s="171"/>
      <c r="G95" s="235"/>
      <c r="H95" s="62"/>
      <c r="I95" s="58" t="str">
        <f>IF(ISBLANK('2-Identificar'!K149),"",'2-Identificar'!K149)</f>
        <v/>
      </c>
    </row>
    <row r="96" spans="1:9" ht="21" customHeight="1" x14ac:dyDescent="0.25">
      <c r="A96" s="240"/>
      <c r="B96" s="242"/>
      <c r="C96" s="232" t="str">
        <f>IF(ISBLANK('2-Identificar'!C152),"",'2-Identificar'!C152)</f>
        <v/>
      </c>
      <c r="D96" s="233"/>
      <c r="E96" s="234"/>
      <c r="F96" s="171"/>
      <c r="G96" s="235"/>
      <c r="H96" s="62"/>
      <c r="I96" s="58" t="str">
        <f>IF(ISBLANK('2-Identificar'!K152),"",'2-Identificar'!K152)</f>
        <v/>
      </c>
    </row>
    <row r="97" spans="1:9" ht="21" customHeight="1" x14ac:dyDescent="0.25">
      <c r="A97" s="240"/>
      <c r="B97" s="242"/>
      <c r="C97" s="232" t="str">
        <f>IF(ISBLANK('2-Identificar'!C155),"",'2-Identificar'!C155)</f>
        <v/>
      </c>
      <c r="D97" s="233"/>
      <c r="E97" s="234"/>
      <c r="F97" s="171"/>
      <c r="G97" s="235"/>
      <c r="H97" s="62"/>
      <c r="I97" s="58" t="str">
        <f>IF(ISBLANK('2-Identificar'!K155),"",'2-Identificar'!K155)</f>
        <v/>
      </c>
    </row>
    <row r="98" spans="1:9" ht="21" customHeight="1" x14ac:dyDescent="0.25">
      <c r="A98" s="240"/>
      <c r="B98" s="242"/>
      <c r="C98" s="232" t="str">
        <f>IF(ISBLANK('2-Identificar'!C158),"",'2-Identificar'!C158)</f>
        <v/>
      </c>
      <c r="D98" s="233"/>
      <c r="E98" s="234"/>
      <c r="F98" s="171"/>
      <c r="G98" s="235"/>
      <c r="H98" s="62"/>
      <c r="I98" s="58" t="str">
        <f>IF(ISBLANK('2-Identificar'!K158),"",'2-Identificar'!K158)</f>
        <v/>
      </c>
    </row>
    <row r="99" spans="1:9" ht="21" customHeight="1" x14ac:dyDescent="0.25">
      <c r="A99" s="240"/>
      <c r="B99" s="242"/>
      <c r="C99" s="232" t="str">
        <f>IF(ISBLANK('2-Identificar'!C161),"",'2-Identificar'!C161)</f>
        <v/>
      </c>
      <c r="D99" s="233"/>
      <c r="E99" s="234"/>
      <c r="F99" s="171"/>
      <c r="G99" s="235"/>
      <c r="H99" s="62"/>
      <c r="I99" s="58" t="str">
        <f>IF(ISBLANK('2-Identificar'!K161),"",'2-Identificar'!K161)</f>
        <v/>
      </c>
    </row>
    <row r="100" spans="1:9" ht="21" customHeight="1" x14ac:dyDescent="0.25">
      <c r="A100" s="240"/>
      <c r="B100" s="242"/>
      <c r="C100" s="232" t="str">
        <f>IF(ISBLANK('2-Identificar'!C164),"",'2-Identificar'!C164)</f>
        <v/>
      </c>
      <c r="D100" s="233"/>
      <c r="E100" s="234"/>
      <c r="F100" s="171"/>
      <c r="G100" s="235"/>
      <c r="H100" s="62"/>
      <c r="I100" s="58" t="str">
        <f>IF(ISBLANK('2-Identificar'!K164),"",'2-Identificar'!K164)</f>
        <v/>
      </c>
    </row>
    <row r="101" spans="1:9" ht="21" customHeight="1" x14ac:dyDescent="0.25">
      <c r="A101" s="240"/>
      <c r="B101" s="242"/>
      <c r="C101" s="232" t="str">
        <f>IF(ISBLANK('2-Identificar'!C167),"",'2-Identificar'!C167)</f>
        <v/>
      </c>
      <c r="D101" s="233"/>
      <c r="E101" s="234"/>
      <c r="F101" s="171"/>
      <c r="G101" s="235"/>
      <c r="H101" s="62"/>
      <c r="I101" s="58" t="str">
        <f>IF(ISBLANK('2-Identificar'!K167),"",'2-Identificar'!K167)</f>
        <v/>
      </c>
    </row>
    <row r="102" spans="1:9" ht="21" customHeight="1" thickBot="1" x14ac:dyDescent="0.3">
      <c r="A102" s="240"/>
      <c r="B102" s="243"/>
      <c r="C102" s="236" t="str">
        <f>IF(ISBLANK('2-Identificar'!C170),"",'2-Identificar'!C170)</f>
        <v/>
      </c>
      <c r="D102" s="237"/>
      <c r="E102" s="238"/>
      <c r="F102" s="176"/>
      <c r="G102" s="239"/>
      <c r="H102" s="63"/>
      <c r="I102" s="64" t="str">
        <f>IF(ISBLANK('2-Identificar'!K170),"",'2-Identificar'!K170)</f>
        <v/>
      </c>
    </row>
    <row r="103" spans="1:9" ht="21" customHeight="1" x14ac:dyDescent="0.25">
      <c r="A103" s="240" t="s">
        <v>87</v>
      </c>
      <c r="B103" s="241" t="str">
        <f>'2-Identificar'!B212</f>
        <v>[…]</v>
      </c>
      <c r="C103" s="244" t="str">
        <f>IF(ISBLANK('2-Identificar'!C212),"",'2-Identificar'!C212)</f>
        <v/>
      </c>
      <c r="D103" s="245"/>
      <c r="E103" s="246"/>
      <c r="F103" s="208"/>
      <c r="G103" s="247"/>
      <c r="H103" s="66"/>
      <c r="I103" s="56" t="str">
        <f>IF(ISBLANK('2-Identificar'!K212),"",'2-Identificar'!K212)</f>
        <v/>
      </c>
    </row>
    <row r="104" spans="1:9" ht="21" customHeight="1" x14ac:dyDescent="0.25">
      <c r="A104" s="240"/>
      <c r="B104" s="242"/>
      <c r="C104" s="232" t="str">
        <f>IF(ISBLANK('2-Identificar'!C215),"",'2-Identificar'!C215)</f>
        <v/>
      </c>
      <c r="D104" s="233"/>
      <c r="E104" s="234"/>
      <c r="F104" s="171"/>
      <c r="G104" s="235"/>
      <c r="H104" s="62"/>
      <c r="I104" s="58" t="str">
        <f>IF(ISBLANK('2-Identificar'!K215),"",'2-Identificar'!K215)</f>
        <v/>
      </c>
    </row>
    <row r="105" spans="1:9" ht="21" customHeight="1" x14ac:dyDescent="0.25">
      <c r="A105" s="240"/>
      <c r="B105" s="242"/>
      <c r="C105" s="232" t="str">
        <f>IF(ISBLANK('2-Identificar'!C218),"",'2-Identificar'!C218)</f>
        <v/>
      </c>
      <c r="D105" s="233"/>
      <c r="E105" s="234"/>
      <c r="F105" s="171"/>
      <c r="G105" s="235"/>
      <c r="H105" s="62"/>
      <c r="I105" s="58" t="str">
        <f>IF(ISBLANK('2-Identificar'!K218),"",'2-Identificar'!K218)</f>
        <v/>
      </c>
    </row>
    <row r="106" spans="1:9" ht="21" customHeight="1" x14ac:dyDescent="0.25">
      <c r="A106" s="240"/>
      <c r="B106" s="242"/>
      <c r="C106" s="232" t="str">
        <f>IF(ISBLANK('2-Identificar'!C221),"",'2-Identificar'!C221)</f>
        <v/>
      </c>
      <c r="D106" s="233"/>
      <c r="E106" s="234"/>
      <c r="F106" s="171"/>
      <c r="G106" s="235"/>
      <c r="H106" s="62"/>
      <c r="I106" s="58" t="str">
        <f>IF(ISBLANK('2-Identificar'!K221),"",'2-Identificar'!K221)</f>
        <v/>
      </c>
    </row>
    <row r="107" spans="1:9" ht="21" customHeight="1" x14ac:dyDescent="0.25">
      <c r="A107" s="240"/>
      <c r="B107" s="242"/>
      <c r="C107" s="232" t="str">
        <f>IF(ISBLANK('2-Identificar'!C224),"",'2-Identificar'!C224)</f>
        <v/>
      </c>
      <c r="D107" s="233"/>
      <c r="E107" s="234"/>
      <c r="F107" s="171"/>
      <c r="G107" s="235"/>
      <c r="H107" s="62"/>
      <c r="I107" s="58" t="str">
        <f>IF(ISBLANK('2-Identificar'!K224),"",'2-Identificar'!K224)</f>
        <v/>
      </c>
    </row>
    <row r="108" spans="1:9" ht="21" customHeight="1" x14ac:dyDescent="0.25">
      <c r="A108" s="240"/>
      <c r="B108" s="242"/>
      <c r="C108" s="232" t="str">
        <f>IF(ISBLANK('2-Identificar'!C227),"",'2-Identificar'!C227)</f>
        <v/>
      </c>
      <c r="D108" s="233"/>
      <c r="E108" s="234"/>
      <c r="F108" s="171"/>
      <c r="G108" s="235"/>
      <c r="H108" s="62"/>
      <c r="I108" s="58" t="str">
        <f>IF(ISBLANK('2-Identificar'!K227),"",'2-Identificar'!K227)</f>
        <v/>
      </c>
    </row>
    <row r="109" spans="1:9" ht="21" customHeight="1" x14ac:dyDescent="0.25">
      <c r="A109" s="240"/>
      <c r="B109" s="242"/>
      <c r="C109" s="232" t="str">
        <f>IF(ISBLANK('2-Identificar'!C230),"",'2-Identificar'!C230)</f>
        <v/>
      </c>
      <c r="D109" s="233"/>
      <c r="E109" s="234"/>
      <c r="F109" s="171"/>
      <c r="G109" s="235"/>
      <c r="H109" s="62"/>
      <c r="I109" s="58" t="str">
        <f>IF(ISBLANK('2-Identificar'!K230),"",'2-Identificar'!K230)</f>
        <v/>
      </c>
    </row>
    <row r="110" spans="1:9" ht="21" customHeight="1" x14ac:dyDescent="0.25">
      <c r="A110" s="240"/>
      <c r="B110" s="242"/>
      <c r="C110" s="232" t="str">
        <f>IF(ISBLANK('2-Identificar'!C233),"",'2-Identificar'!C233)</f>
        <v/>
      </c>
      <c r="D110" s="233"/>
      <c r="E110" s="234"/>
      <c r="F110" s="171"/>
      <c r="G110" s="235"/>
      <c r="H110" s="62"/>
      <c r="I110" s="58" t="str">
        <f>IF(ISBLANK('2-Identificar'!K233),"",'2-Identificar'!K233)</f>
        <v/>
      </c>
    </row>
    <row r="111" spans="1:9" ht="21" customHeight="1" x14ac:dyDescent="0.25">
      <c r="A111" s="240"/>
      <c r="B111" s="242"/>
      <c r="C111" s="232" t="str">
        <f>IF(ISBLANK('2-Identificar'!C236),"",'2-Identificar'!C236)</f>
        <v/>
      </c>
      <c r="D111" s="233"/>
      <c r="E111" s="234"/>
      <c r="F111" s="171"/>
      <c r="G111" s="235"/>
      <c r="H111" s="62"/>
      <c r="I111" s="58" t="str">
        <f>IF(ISBLANK('2-Identificar'!K236),"",'2-Identificar'!K236)</f>
        <v/>
      </c>
    </row>
    <row r="112" spans="1:9" ht="21" customHeight="1" thickBot="1" x14ac:dyDescent="0.3">
      <c r="A112" s="240"/>
      <c r="B112" s="243"/>
      <c r="C112" s="236" t="str">
        <f>IF(ISBLANK('2-Identificar'!C239),"",'2-Identificar'!C239)</f>
        <v/>
      </c>
      <c r="D112" s="237"/>
      <c r="E112" s="238"/>
      <c r="F112" s="176"/>
      <c r="G112" s="239"/>
      <c r="H112" s="63"/>
      <c r="I112" s="64" t="str">
        <f>IF(ISBLANK('2-Identificar'!K239),"",'2-Identificar'!K239)</f>
        <v/>
      </c>
    </row>
    <row r="113" spans="1:9" ht="21" customHeight="1" x14ac:dyDescent="0.25">
      <c r="A113" s="240" t="s">
        <v>88</v>
      </c>
      <c r="B113" s="241" t="str">
        <f>'2-Identificar'!B281</f>
        <v>[…]</v>
      </c>
      <c r="C113" s="244" t="str">
        <f>IF(ISBLANK('2-Identificar'!C281),"",'2-Identificar'!C281)</f>
        <v/>
      </c>
      <c r="D113" s="245"/>
      <c r="E113" s="246"/>
      <c r="F113" s="208"/>
      <c r="G113" s="247"/>
      <c r="H113" s="66"/>
      <c r="I113" s="56" t="str">
        <f>IF(ISBLANK('2-Identificar'!K281),"",'2-Identificar'!K281)</f>
        <v/>
      </c>
    </row>
    <row r="114" spans="1:9" ht="21" customHeight="1" x14ac:dyDescent="0.25">
      <c r="A114" s="240"/>
      <c r="B114" s="242"/>
      <c r="C114" s="232" t="str">
        <f>IF(ISBLANK('2-Identificar'!C284),"",'2-Identificar'!C284)</f>
        <v/>
      </c>
      <c r="D114" s="233"/>
      <c r="E114" s="234"/>
      <c r="F114" s="171"/>
      <c r="G114" s="235"/>
      <c r="H114" s="62"/>
      <c r="I114" s="58" t="str">
        <f>IF(ISBLANK('2-Identificar'!K284),"",'2-Identificar'!K284)</f>
        <v/>
      </c>
    </row>
    <row r="115" spans="1:9" ht="21" customHeight="1" x14ac:dyDescent="0.25">
      <c r="A115" s="240"/>
      <c r="B115" s="242"/>
      <c r="C115" s="232" t="str">
        <f>IF(ISBLANK('2-Identificar'!C287),"",'2-Identificar'!C287)</f>
        <v/>
      </c>
      <c r="D115" s="233"/>
      <c r="E115" s="234"/>
      <c r="F115" s="171"/>
      <c r="G115" s="235"/>
      <c r="H115" s="62"/>
      <c r="I115" s="58" t="str">
        <f>IF(ISBLANK('2-Identificar'!K287),"",'2-Identificar'!K287)</f>
        <v/>
      </c>
    </row>
    <row r="116" spans="1:9" ht="21" customHeight="1" x14ac:dyDescent="0.25">
      <c r="A116" s="240"/>
      <c r="B116" s="242"/>
      <c r="C116" s="232" t="str">
        <f>IF(ISBLANK('2-Identificar'!C290),"",'2-Identificar'!C290)</f>
        <v/>
      </c>
      <c r="D116" s="233"/>
      <c r="E116" s="234"/>
      <c r="F116" s="171"/>
      <c r="G116" s="235"/>
      <c r="H116" s="62"/>
      <c r="I116" s="58" t="str">
        <f>IF(ISBLANK('2-Identificar'!K290),"",'2-Identificar'!K290)</f>
        <v/>
      </c>
    </row>
    <row r="117" spans="1:9" ht="21" customHeight="1" x14ac:dyDescent="0.25">
      <c r="A117" s="240"/>
      <c r="B117" s="242"/>
      <c r="C117" s="232" t="str">
        <f>IF(ISBLANK('2-Identificar'!C293),"",'2-Identificar'!C293)</f>
        <v/>
      </c>
      <c r="D117" s="233"/>
      <c r="E117" s="234"/>
      <c r="F117" s="171"/>
      <c r="G117" s="235"/>
      <c r="H117" s="62"/>
      <c r="I117" s="58" t="str">
        <f>IF(ISBLANK('2-Identificar'!K293),"",'2-Identificar'!K293)</f>
        <v/>
      </c>
    </row>
    <row r="118" spans="1:9" ht="21" customHeight="1" x14ac:dyDescent="0.25">
      <c r="A118" s="240"/>
      <c r="B118" s="242"/>
      <c r="C118" s="232" t="str">
        <f>IF(ISBLANK('2-Identificar'!C296),"",'2-Identificar'!C296)</f>
        <v/>
      </c>
      <c r="D118" s="233"/>
      <c r="E118" s="234"/>
      <c r="F118" s="171"/>
      <c r="G118" s="235"/>
      <c r="H118" s="62"/>
      <c r="I118" s="58" t="str">
        <f>IF(ISBLANK('2-Identificar'!K296),"",'2-Identificar'!K296)</f>
        <v/>
      </c>
    </row>
    <row r="119" spans="1:9" ht="21" customHeight="1" x14ac:dyDescent="0.25">
      <c r="A119" s="240"/>
      <c r="B119" s="242"/>
      <c r="C119" s="232" t="str">
        <f>IF(ISBLANK('2-Identificar'!C299),"",'2-Identificar'!C299)</f>
        <v/>
      </c>
      <c r="D119" s="233"/>
      <c r="E119" s="234"/>
      <c r="F119" s="171"/>
      <c r="G119" s="235"/>
      <c r="H119" s="62"/>
      <c r="I119" s="58" t="str">
        <f>IF(ISBLANK('2-Identificar'!K299),"",'2-Identificar'!K299)</f>
        <v/>
      </c>
    </row>
    <row r="120" spans="1:9" ht="21" customHeight="1" x14ac:dyDescent="0.25">
      <c r="A120" s="240"/>
      <c r="B120" s="242"/>
      <c r="C120" s="232" t="str">
        <f>IF(ISBLANK('2-Identificar'!C302),"",'2-Identificar'!C302)</f>
        <v/>
      </c>
      <c r="D120" s="233"/>
      <c r="E120" s="234"/>
      <c r="F120" s="171"/>
      <c r="G120" s="235"/>
      <c r="H120" s="62"/>
      <c r="I120" s="58" t="str">
        <f>IF(ISBLANK('2-Identificar'!K302),"",'2-Identificar'!K302)</f>
        <v/>
      </c>
    </row>
    <row r="121" spans="1:9" ht="21" customHeight="1" x14ac:dyDescent="0.25">
      <c r="A121" s="240"/>
      <c r="B121" s="242"/>
      <c r="C121" s="232" t="str">
        <f>IF(ISBLANK('2-Identificar'!C305),"",'2-Identificar'!C305)</f>
        <v/>
      </c>
      <c r="D121" s="233"/>
      <c r="E121" s="234"/>
      <c r="F121" s="171"/>
      <c r="G121" s="235"/>
      <c r="H121" s="62"/>
      <c r="I121" s="58" t="str">
        <f>IF(ISBLANK('2-Identificar'!K305),"",'2-Identificar'!K305)</f>
        <v/>
      </c>
    </row>
    <row r="122" spans="1:9" ht="21" customHeight="1" thickBot="1" x14ac:dyDescent="0.3">
      <c r="A122" s="240"/>
      <c r="B122" s="243"/>
      <c r="C122" s="236" t="str">
        <f>IF(ISBLANK('2-Identificar'!C308),"",'2-Identificar'!C308)</f>
        <v/>
      </c>
      <c r="D122" s="237"/>
      <c r="E122" s="238"/>
      <c r="F122" s="176"/>
      <c r="G122" s="239"/>
      <c r="H122" s="63"/>
      <c r="I122" s="64" t="str">
        <f>IF(ISBLANK('2-Identificar'!K308),"",'2-Identificar'!K308)</f>
        <v/>
      </c>
    </row>
    <row r="123" spans="1:9" ht="21" customHeight="1" x14ac:dyDescent="0.25">
      <c r="A123" s="67"/>
      <c r="B123" s="68"/>
      <c r="C123" s="69"/>
      <c r="D123" s="69"/>
      <c r="E123" s="69"/>
      <c r="F123" s="70"/>
      <c r="G123" s="70"/>
      <c r="H123" s="70"/>
      <c r="I123" s="71"/>
    </row>
    <row r="124" spans="1:9" x14ac:dyDescent="0.25">
      <c r="A124" s="133" t="s">
        <v>96</v>
      </c>
      <c r="B124" s="133"/>
      <c r="C124" s="133"/>
      <c r="D124" s="133"/>
      <c r="E124" s="133"/>
      <c r="F124" s="133"/>
      <c r="G124" s="133"/>
      <c r="H124" s="132" t="s">
        <v>104</v>
      </c>
      <c r="I124" s="132"/>
    </row>
    <row r="201" spans="1:9" x14ac:dyDescent="0.25">
      <c r="A201" s="133" t="s">
        <v>96</v>
      </c>
      <c r="B201" s="133"/>
      <c r="C201" s="133"/>
      <c r="D201" s="133"/>
      <c r="E201" s="133"/>
      <c r="F201" s="133"/>
      <c r="G201" s="133"/>
      <c r="H201" s="132" t="s">
        <v>105</v>
      </c>
      <c r="I201" s="132"/>
    </row>
    <row r="204" spans="1:9" ht="15.75" thickBot="1" x14ac:dyDescent="0.3"/>
    <row r="205" spans="1:9" ht="30.75" customHeight="1" x14ac:dyDescent="0.25">
      <c r="C205" s="146" t="s">
        <v>40</v>
      </c>
      <c r="D205" s="140"/>
      <c r="E205" s="140"/>
      <c r="F205" s="140"/>
      <c r="G205" s="140"/>
      <c r="H205" s="251"/>
    </row>
    <row r="206" spans="1:9" ht="36" customHeight="1" thickBot="1" x14ac:dyDescent="0.3">
      <c r="C206" s="72" t="s">
        <v>25</v>
      </c>
      <c r="D206" s="266" t="s">
        <v>41</v>
      </c>
      <c r="E206" s="266"/>
      <c r="F206" s="266"/>
      <c r="G206" s="73" t="s">
        <v>89</v>
      </c>
      <c r="H206" s="34" t="s">
        <v>109</v>
      </c>
    </row>
    <row r="207" spans="1:9" x14ac:dyDescent="0.25">
      <c r="C207" s="269" t="str">
        <f>B73</f>
        <v>L</v>
      </c>
      <c r="D207" s="270" t="s">
        <v>127</v>
      </c>
      <c r="E207" s="270"/>
      <c r="F207" s="270"/>
      <c r="G207" s="272" t="s">
        <v>123</v>
      </c>
      <c r="H207" s="271" t="s">
        <v>123</v>
      </c>
    </row>
    <row r="208" spans="1:9" x14ac:dyDescent="0.25">
      <c r="C208" s="228"/>
      <c r="D208" s="230"/>
      <c r="E208" s="230"/>
      <c r="F208" s="230"/>
      <c r="G208" s="223"/>
      <c r="H208" s="226"/>
    </row>
    <row r="209" spans="3:8" x14ac:dyDescent="0.25">
      <c r="C209" s="228"/>
      <c r="D209" s="230"/>
      <c r="E209" s="230"/>
      <c r="F209" s="230"/>
      <c r="G209" s="223"/>
      <c r="H209" s="226"/>
    </row>
    <row r="210" spans="3:8" x14ac:dyDescent="0.25">
      <c r="C210" s="228" t="str">
        <f>B83</f>
        <v>C</v>
      </c>
      <c r="D210" s="267" t="s">
        <v>128</v>
      </c>
      <c r="E210" s="267"/>
      <c r="F210" s="267"/>
      <c r="G210" s="268" t="s">
        <v>123</v>
      </c>
      <c r="H210" s="225" t="s">
        <v>123</v>
      </c>
    </row>
    <row r="211" spans="3:8" x14ac:dyDescent="0.25">
      <c r="C211" s="228"/>
      <c r="D211" s="230"/>
      <c r="E211" s="230"/>
      <c r="F211" s="230"/>
      <c r="G211" s="223"/>
      <c r="H211" s="226"/>
    </row>
    <row r="212" spans="3:8" x14ac:dyDescent="0.25">
      <c r="C212" s="228"/>
      <c r="D212" s="230"/>
      <c r="E212" s="230"/>
      <c r="F212" s="230"/>
      <c r="G212" s="223"/>
      <c r="H212" s="226"/>
    </row>
    <row r="213" spans="3:8" x14ac:dyDescent="0.25">
      <c r="C213" s="228" t="str">
        <f>B93</f>
        <v>[…]</v>
      </c>
      <c r="D213" s="230"/>
      <c r="E213" s="230"/>
      <c r="F213" s="230"/>
      <c r="G213" s="223"/>
      <c r="H213" s="225"/>
    </row>
    <row r="214" spans="3:8" x14ac:dyDescent="0.25">
      <c r="C214" s="228"/>
      <c r="D214" s="230"/>
      <c r="E214" s="230"/>
      <c r="F214" s="230"/>
      <c r="G214" s="223"/>
      <c r="H214" s="226"/>
    </row>
    <row r="215" spans="3:8" x14ac:dyDescent="0.25">
      <c r="C215" s="228"/>
      <c r="D215" s="230"/>
      <c r="E215" s="230"/>
      <c r="F215" s="230"/>
      <c r="G215" s="223"/>
      <c r="H215" s="226"/>
    </row>
    <row r="216" spans="3:8" x14ac:dyDescent="0.25">
      <c r="C216" s="228" t="str">
        <f>B103</f>
        <v>[…]</v>
      </c>
      <c r="D216" s="230"/>
      <c r="E216" s="230"/>
      <c r="F216" s="230"/>
      <c r="G216" s="223"/>
      <c r="H216" s="225"/>
    </row>
    <row r="217" spans="3:8" x14ac:dyDescent="0.25">
      <c r="C217" s="228"/>
      <c r="D217" s="230"/>
      <c r="E217" s="230"/>
      <c r="F217" s="230"/>
      <c r="G217" s="223"/>
      <c r="H217" s="226"/>
    </row>
    <row r="218" spans="3:8" x14ac:dyDescent="0.25">
      <c r="C218" s="228"/>
      <c r="D218" s="230"/>
      <c r="E218" s="230"/>
      <c r="F218" s="230"/>
      <c r="G218" s="223"/>
      <c r="H218" s="226"/>
    </row>
    <row r="219" spans="3:8" x14ac:dyDescent="0.25">
      <c r="C219" s="228" t="str">
        <f>B113</f>
        <v>[…]</v>
      </c>
      <c r="D219" s="230"/>
      <c r="E219" s="230"/>
      <c r="F219" s="230"/>
      <c r="G219" s="223"/>
      <c r="H219" s="225"/>
    </row>
    <row r="220" spans="3:8" x14ac:dyDescent="0.25">
      <c r="C220" s="228"/>
      <c r="D220" s="230"/>
      <c r="E220" s="230"/>
      <c r="F220" s="230"/>
      <c r="G220" s="223"/>
      <c r="H220" s="226"/>
    </row>
    <row r="221" spans="3:8" ht="15.75" thickBot="1" x14ac:dyDescent="0.3">
      <c r="C221" s="229"/>
      <c r="D221" s="231"/>
      <c r="E221" s="231"/>
      <c r="F221" s="231"/>
      <c r="G221" s="224"/>
      <c r="H221" s="227"/>
    </row>
    <row r="275" spans="1:9" x14ac:dyDescent="0.25">
      <c r="A275" s="133" t="s">
        <v>96</v>
      </c>
      <c r="B275" s="133"/>
      <c r="C275" s="133"/>
      <c r="D275" s="133"/>
      <c r="E275" s="133"/>
      <c r="F275" s="133"/>
      <c r="G275" s="133"/>
      <c r="H275" s="132" t="s">
        <v>106</v>
      </c>
      <c r="I275" s="132"/>
    </row>
  </sheetData>
  <sheetProtection password="CA0C" sheet="1" objects="1" scenarios="1" selectLockedCells="1" selectUnlockedCells="1"/>
  <mergeCells count="176">
    <mergeCell ref="B1:I1"/>
    <mergeCell ref="C72:E72"/>
    <mergeCell ref="B73:B82"/>
    <mergeCell ref="C73:E73"/>
    <mergeCell ref="F83:G83"/>
    <mergeCell ref="C84:E84"/>
    <mergeCell ref="F84:G84"/>
    <mergeCell ref="C85:E85"/>
    <mergeCell ref="F85:G85"/>
    <mergeCell ref="B71:I71"/>
    <mergeCell ref="F72:G72"/>
    <mergeCell ref="F73:G73"/>
    <mergeCell ref="F74:G74"/>
    <mergeCell ref="D5:D14"/>
    <mergeCell ref="G15:G24"/>
    <mergeCell ref="C74:E74"/>
    <mergeCell ref="D66:F66"/>
    <mergeCell ref="D67:F67"/>
    <mergeCell ref="D56:G56"/>
    <mergeCell ref="G25:G34"/>
    <mergeCell ref="G35:G44"/>
    <mergeCell ref="G45:G54"/>
    <mergeCell ref="B2:I2"/>
    <mergeCell ref="C65:H65"/>
    <mergeCell ref="F88:G88"/>
    <mergeCell ref="F101:G101"/>
    <mergeCell ref="C89:E89"/>
    <mergeCell ref="F89:G89"/>
    <mergeCell ref="C90:E90"/>
    <mergeCell ref="F90:G90"/>
    <mergeCell ref="C86:E86"/>
    <mergeCell ref="F86:G86"/>
    <mergeCell ref="C87:E87"/>
    <mergeCell ref="F87:G87"/>
    <mergeCell ref="C88:E88"/>
    <mergeCell ref="C94:E94"/>
    <mergeCell ref="F94:G94"/>
    <mergeCell ref="C101:E101"/>
    <mergeCell ref="C102:E102"/>
    <mergeCell ref="F102:G102"/>
    <mergeCell ref="F75:G75"/>
    <mergeCell ref="C92:E92"/>
    <mergeCell ref="F92:G92"/>
    <mergeCell ref="F78:G78"/>
    <mergeCell ref="F76:G76"/>
    <mergeCell ref="F82:G82"/>
    <mergeCell ref="C81:E81"/>
    <mergeCell ref="F81:G81"/>
    <mergeCell ref="C80:E80"/>
    <mergeCell ref="F80:G80"/>
    <mergeCell ref="C82:E82"/>
    <mergeCell ref="C91:E91"/>
    <mergeCell ref="F91:G91"/>
    <mergeCell ref="C83:E83"/>
    <mergeCell ref="C76:E76"/>
    <mergeCell ref="C75:E75"/>
    <mergeCell ref="C77:E77"/>
    <mergeCell ref="F77:G77"/>
    <mergeCell ref="C79:E79"/>
    <mergeCell ref="F79:G79"/>
    <mergeCell ref="C78:E78"/>
    <mergeCell ref="F100:G100"/>
    <mergeCell ref="D206:F206"/>
    <mergeCell ref="C205:H205"/>
    <mergeCell ref="C210:C212"/>
    <mergeCell ref="D210:F212"/>
    <mergeCell ref="G210:G212"/>
    <mergeCell ref="H210:H212"/>
    <mergeCell ref="C207:C209"/>
    <mergeCell ref="D207:F209"/>
    <mergeCell ref="H207:H209"/>
    <mergeCell ref="G207:G209"/>
    <mergeCell ref="C5:C14"/>
    <mergeCell ref="C15:C24"/>
    <mergeCell ref="C25:C34"/>
    <mergeCell ref="C35:C44"/>
    <mergeCell ref="C45:C54"/>
    <mergeCell ref="E58:F58"/>
    <mergeCell ref="E59:F59"/>
    <mergeCell ref="E60:F60"/>
    <mergeCell ref="E61:F61"/>
    <mergeCell ref="E62:F62"/>
    <mergeCell ref="E57:F57"/>
    <mergeCell ref="D25:D34"/>
    <mergeCell ref="D35:D44"/>
    <mergeCell ref="D45:D54"/>
    <mergeCell ref="F25:F34"/>
    <mergeCell ref="F35:F44"/>
    <mergeCell ref="F45:F54"/>
    <mergeCell ref="F5:F14"/>
    <mergeCell ref="G5:G14"/>
    <mergeCell ref="D3:G3"/>
    <mergeCell ref="D15:D24"/>
    <mergeCell ref="F15:F24"/>
    <mergeCell ref="A73:A82"/>
    <mergeCell ref="A83:A92"/>
    <mergeCell ref="A93:A102"/>
    <mergeCell ref="A103:A112"/>
    <mergeCell ref="B103:B112"/>
    <mergeCell ref="B83:B92"/>
    <mergeCell ref="B93:B102"/>
    <mergeCell ref="C93:E93"/>
    <mergeCell ref="F93:G93"/>
    <mergeCell ref="C95:E95"/>
    <mergeCell ref="F95:G95"/>
    <mergeCell ref="C96:E96"/>
    <mergeCell ref="F96:G96"/>
    <mergeCell ref="C97:E97"/>
    <mergeCell ref="F97:G97"/>
    <mergeCell ref="C98:E98"/>
    <mergeCell ref="F98:G98"/>
    <mergeCell ref="C99:E99"/>
    <mergeCell ref="F99:G99"/>
    <mergeCell ref="C100:E100"/>
    <mergeCell ref="C108:E108"/>
    <mergeCell ref="C109:E109"/>
    <mergeCell ref="C110:E110"/>
    <mergeCell ref="C111:E111"/>
    <mergeCell ref="C112:E112"/>
    <mergeCell ref="C103:E103"/>
    <mergeCell ref="C104:E104"/>
    <mergeCell ref="C105:E105"/>
    <mergeCell ref="C106:E106"/>
    <mergeCell ref="C107:E107"/>
    <mergeCell ref="F108:G108"/>
    <mergeCell ref="F109:G109"/>
    <mergeCell ref="F110:G110"/>
    <mergeCell ref="F111:G111"/>
    <mergeCell ref="F112:G112"/>
    <mergeCell ref="F103:G103"/>
    <mergeCell ref="F104:G104"/>
    <mergeCell ref="F105:G105"/>
    <mergeCell ref="F106:G106"/>
    <mergeCell ref="F107:G107"/>
    <mergeCell ref="C122:E122"/>
    <mergeCell ref="F122:G122"/>
    <mergeCell ref="A113:A122"/>
    <mergeCell ref="B113:B122"/>
    <mergeCell ref="C113:E113"/>
    <mergeCell ref="F113:G113"/>
    <mergeCell ref="C114:E114"/>
    <mergeCell ref="F114:G114"/>
    <mergeCell ref="C115:E115"/>
    <mergeCell ref="F115:G115"/>
    <mergeCell ref="C116:E116"/>
    <mergeCell ref="F116:G116"/>
    <mergeCell ref="C117:E117"/>
    <mergeCell ref="F117:G117"/>
    <mergeCell ref="C118:E118"/>
    <mergeCell ref="F118:G118"/>
    <mergeCell ref="C119:E119"/>
    <mergeCell ref="F119:G119"/>
    <mergeCell ref="H69:I69"/>
    <mergeCell ref="A69:G69"/>
    <mergeCell ref="A124:G124"/>
    <mergeCell ref="H124:I124"/>
    <mergeCell ref="A201:G201"/>
    <mergeCell ref="H201:I201"/>
    <mergeCell ref="A275:G275"/>
    <mergeCell ref="H275:I275"/>
    <mergeCell ref="G213:G215"/>
    <mergeCell ref="G216:G218"/>
    <mergeCell ref="G219:G221"/>
    <mergeCell ref="H213:H215"/>
    <mergeCell ref="H216:H218"/>
    <mergeCell ref="H219:H221"/>
    <mergeCell ref="C213:C215"/>
    <mergeCell ref="C216:C218"/>
    <mergeCell ref="C219:C221"/>
    <mergeCell ref="D213:F215"/>
    <mergeCell ref="D216:F218"/>
    <mergeCell ref="D219:F221"/>
    <mergeCell ref="C120:E120"/>
    <mergeCell ref="F120:G120"/>
    <mergeCell ref="C121:E121"/>
    <mergeCell ref="F121:G121"/>
  </mergeCells>
  <pageMargins left="0.25" right="0.25" top="0.75" bottom="0.75" header="0.3" footer="0.3"/>
  <pageSetup paperSize="9" scale="65"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0"/>
  <sheetViews>
    <sheetView showGridLines="0" topLeftCell="A51" zoomScale="110" zoomScaleNormal="110" workbookViewId="0">
      <selection activeCell="J57" sqref="J57"/>
    </sheetView>
  </sheetViews>
  <sheetFormatPr baseColWidth="10" defaultRowHeight="15" x14ac:dyDescent="0.25"/>
  <cols>
    <col min="1" max="1" width="3.7109375" style="9" customWidth="1"/>
    <col min="2" max="2" width="13.7109375" style="9" customWidth="1"/>
    <col min="3" max="3" width="12.140625" style="9" customWidth="1"/>
    <col min="4" max="4" width="12" style="9" customWidth="1"/>
    <col min="5" max="5" width="17.85546875" style="9" customWidth="1"/>
    <col min="6" max="6" width="25.42578125" style="9" customWidth="1"/>
    <col min="7" max="7" width="17.42578125" style="9" customWidth="1"/>
    <col min="8" max="8" width="19.140625" style="9" customWidth="1"/>
    <col min="9" max="9" width="18.7109375" style="9" customWidth="1"/>
    <col min="10" max="16384" width="11.42578125" style="9"/>
  </cols>
  <sheetData>
    <row r="1" spans="1:9" ht="29.25" thickBot="1" x14ac:dyDescent="0.3">
      <c r="B1" s="134" t="s">
        <v>42</v>
      </c>
      <c r="C1" s="135"/>
      <c r="D1" s="135"/>
      <c r="E1" s="135"/>
      <c r="F1" s="135"/>
      <c r="G1" s="135"/>
      <c r="H1" s="135"/>
      <c r="I1" s="136"/>
    </row>
    <row r="2" spans="1:9" ht="15.75" thickBot="1" x14ac:dyDescent="0.3">
      <c r="B2" s="166" t="s">
        <v>91</v>
      </c>
      <c r="C2" s="166"/>
      <c r="D2" s="166"/>
      <c r="E2" s="166"/>
      <c r="F2" s="166"/>
      <c r="G2" s="166"/>
      <c r="H2" s="166"/>
      <c r="I2" s="166"/>
    </row>
    <row r="3" spans="1:9" ht="30" customHeight="1" thickBot="1" x14ac:dyDescent="0.3">
      <c r="B3" s="283" t="s">
        <v>44</v>
      </c>
      <c r="C3" s="284"/>
      <c r="D3" s="284"/>
      <c r="E3" s="284"/>
      <c r="F3" s="284"/>
      <c r="G3" s="284"/>
      <c r="H3" s="284"/>
      <c r="I3" s="285"/>
    </row>
    <row r="4" spans="1:9" ht="33" customHeight="1" thickBot="1" x14ac:dyDescent="0.3">
      <c r="B4" s="26" t="s">
        <v>25</v>
      </c>
      <c r="C4" s="286" t="s">
        <v>45</v>
      </c>
      <c r="D4" s="286"/>
      <c r="E4" s="74" t="s">
        <v>123</v>
      </c>
      <c r="F4" s="75" t="s">
        <v>43</v>
      </c>
      <c r="G4" s="31" t="s">
        <v>110</v>
      </c>
      <c r="H4" s="76" t="s">
        <v>46</v>
      </c>
      <c r="I4" s="31" t="s">
        <v>111</v>
      </c>
    </row>
    <row r="5" spans="1:9" ht="27.75" customHeight="1" x14ac:dyDescent="0.25">
      <c r="A5" s="43" t="s">
        <v>84</v>
      </c>
      <c r="B5" s="77" t="s">
        <v>64</v>
      </c>
      <c r="C5" s="289">
        <v>1</v>
      </c>
      <c r="D5" s="289"/>
      <c r="E5" s="78" t="s">
        <v>123</v>
      </c>
      <c r="F5" s="79">
        <v>5.3083333333333281E-3</v>
      </c>
      <c r="G5" s="78" t="s">
        <v>114</v>
      </c>
      <c r="H5" s="79">
        <v>5.3083333333333281E-3</v>
      </c>
      <c r="I5" s="80" t="s">
        <v>123</v>
      </c>
    </row>
    <row r="6" spans="1:9" ht="27.75" customHeight="1" x14ac:dyDescent="0.25">
      <c r="A6" s="43" t="s">
        <v>85</v>
      </c>
      <c r="B6" s="81" t="s">
        <v>119</v>
      </c>
      <c r="C6" s="290">
        <v>1</v>
      </c>
      <c r="D6" s="290"/>
      <c r="E6" s="82" t="s">
        <v>123</v>
      </c>
      <c r="F6" s="83">
        <v>1.3333333333333336E-2</v>
      </c>
      <c r="G6" s="78" t="s">
        <v>114</v>
      </c>
      <c r="H6" s="83">
        <v>1.3333333333333336E-2</v>
      </c>
      <c r="I6" s="84" t="s">
        <v>123</v>
      </c>
    </row>
    <row r="7" spans="1:9" ht="27.75" customHeight="1" x14ac:dyDescent="0.25">
      <c r="A7" s="43" t="s">
        <v>86</v>
      </c>
      <c r="B7" s="81" t="s">
        <v>123</v>
      </c>
      <c r="C7" s="290" t="s">
        <v>123</v>
      </c>
      <c r="D7" s="290"/>
      <c r="E7" s="82" t="s">
        <v>123</v>
      </c>
      <c r="F7" s="83" t="s">
        <v>123</v>
      </c>
      <c r="G7" s="78" t="s">
        <v>123</v>
      </c>
      <c r="H7" s="85" t="s">
        <v>123</v>
      </c>
      <c r="I7" s="86" t="s">
        <v>123</v>
      </c>
    </row>
    <row r="8" spans="1:9" ht="27.75" customHeight="1" x14ac:dyDescent="0.25">
      <c r="A8" s="43" t="s">
        <v>87</v>
      </c>
      <c r="B8" s="81" t="s">
        <v>123</v>
      </c>
      <c r="C8" s="290"/>
      <c r="D8" s="290"/>
      <c r="E8" s="82"/>
      <c r="F8" s="83"/>
      <c r="G8" s="78"/>
      <c r="H8" s="85"/>
      <c r="I8" s="86"/>
    </row>
    <row r="9" spans="1:9" ht="27.75" customHeight="1" thickBot="1" x14ac:dyDescent="0.3">
      <c r="A9" s="43" t="s">
        <v>88</v>
      </c>
      <c r="B9" s="87" t="s">
        <v>123</v>
      </c>
      <c r="C9" s="291"/>
      <c r="D9" s="291"/>
      <c r="E9" s="88"/>
      <c r="F9" s="89"/>
      <c r="G9" s="90"/>
      <c r="H9" s="91"/>
      <c r="I9" s="92"/>
    </row>
    <row r="11" spans="1:9" ht="15.75" thickBot="1" x14ac:dyDescent="0.3"/>
    <row r="12" spans="1:9" ht="24.75" customHeight="1" thickBot="1" x14ac:dyDescent="0.3">
      <c r="B12" s="283" t="s">
        <v>49</v>
      </c>
      <c r="C12" s="284"/>
      <c r="D12" s="284"/>
      <c r="E12" s="285"/>
    </row>
    <row r="13" spans="1:9" ht="33.75" thickBot="1" x14ac:dyDescent="0.3">
      <c r="B13" s="26" t="s">
        <v>47</v>
      </c>
      <c r="C13" s="286" t="s">
        <v>48</v>
      </c>
      <c r="D13" s="286"/>
      <c r="E13" s="31" t="s">
        <v>109</v>
      </c>
    </row>
    <row r="14" spans="1:9" ht="25.5" customHeight="1" thickBot="1" x14ac:dyDescent="0.3">
      <c r="B14" s="51" t="s">
        <v>125</v>
      </c>
      <c r="C14" s="287">
        <v>0.13653448892740128</v>
      </c>
      <c r="D14" s="288"/>
      <c r="E14" s="93" t="s">
        <v>114</v>
      </c>
    </row>
    <row r="15" spans="1:9" x14ac:dyDescent="0.25">
      <c r="C15" s="94"/>
    </row>
    <row r="16" spans="1:9" x14ac:dyDescent="0.25">
      <c r="D16" s="95"/>
    </row>
    <row r="60" spans="1:9" x14ac:dyDescent="0.25">
      <c r="A60" s="133" t="s">
        <v>96</v>
      </c>
      <c r="B60" s="133"/>
      <c r="C60" s="133"/>
      <c r="D60" s="133"/>
      <c r="E60" s="133"/>
      <c r="F60" s="133"/>
      <c r="G60" s="133"/>
      <c r="H60" s="132" t="s">
        <v>107</v>
      </c>
      <c r="I60" s="132"/>
    </row>
  </sheetData>
  <sheetProtection password="CA0C" sheet="1" objects="1" scenarios="1" selectLockedCells="1" selectUnlockedCells="1"/>
  <mergeCells count="14">
    <mergeCell ref="H60:I60"/>
    <mergeCell ref="A60:G60"/>
    <mergeCell ref="B3:I3"/>
    <mergeCell ref="B1:I1"/>
    <mergeCell ref="C13:D13"/>
    <mergeCell ref="C14:D14"/>
    <mergeCell ref="B12:E12"/>
    <mergeCell ref="C4:D4"/>
    <mergeCell ref="C5:D5"/>
    <mergeCell ref="C6:D6"/>
    <mergeCell ref="C7:D7"/>
    <mergeCell ref="C8:D8"/>
    <mergeCell ref="C9:D9"/>
    <mergeCell ref="B2:I2"/>
  </mergeCells>
  <pageMargins left="0.25" right="0.25" top="0.75" bottom="0.75" header="0.3" footer="0.3"/>
  <pageSetup paperSize="9" scale="70"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72"/>
  <sheetViews>
    <sheetView showGridLines="0" zoomScale="110" zoomScaleNormal="110" workbookViewId="0">
      <selection activeCell="L48" sqref="L48"/>
    </sheetView>
  </sheetViews>
  <sheetFormatPr baseColWidth="10" defaultRowHeight="15" x14ac:dyDescent="0.25"/>
  <cols>
    <col min="1" max="1" width="2.42578125" style="9" customWidth="1"/>
    <col min="2" max="2" width="14.42578125" style="9" customWidth="1"/>
    <col min="3" max="3" width="12.140625" style="9" customWidth="1"/>
    <col min="4" max="4" width="12.42578125" style="9" customWidth="1"/>
    <col min="5" max="5" width="18.7109375" style="9" customWidth="1"/>
    <col min="6" max="6" width="23" style="9" customWidth="1"/>
    <col min="7" max="7" width="14.42578125" style="9" customWidth="1"/>
    <col min="8" max="8" width="14.28515625" style="9" customWidth="1"/>
    <col min="9" max="9" width="12.42578125" style="9" customWidth="1"/>
    <col min="10" max="10" width="17.7109375" style="9" customWidth="1"/>
    <col min="11" max="11" width="14.140625" style="9" customWidth="1"/>
    <col min="12" max="16384" width="11.42578125" style="9"/>
  </cols>
  <sheetData>
    <row r="1" spans="1:11" ht="29.25" thickBot="1" x14ac:dyDescent="0.3">
      <c r="B1" s="134" t="s">
        <v>50</v>
      </c>
      <c r="C1" s="135"/>
      <c r="D1" s="135"/>
      <c r="E1" s="135"/>
      <c r="F1" s="135"/>
      <c r="G1" s="135"/>
      <c r="H1" s="135"/>
      <c r="I1" s="135"/>
      <c r="J1" s="135"/>
      <c r="K1" s="136"/>
    </row>
    <row r="2" spans="1:11" ht="15.75" thickBot="1" x14ac:dyDescent="0.3">
      <c r="B2" s="282" t="s">
        <v>93</v>
      </c>
      <c r="C2" s="282"/>
      <c r="D2" s="282"/>
      <c r="E2" s="282"/>
      <c r="F2" s="282"/>
      <c r="G2" s="282"/>
      <c r="H2" s="282"/>
      <c r="I2" s="282"/>
      <c r="J2" s="282"/>
      <c r="K2" s="282"/>
    </row>
    <row r="3" spans="1:11" ht="22.5" customHeight="1" thickBot="1" x14ac:dyDescent="0.3">
      <c r="B3" s="283" t="s">
        <v>59</v>
      </c>
      <c r="C3" s="284"/>
      <c r="D3" s="284"/>
      <c r="E3" s="285"/>
      <c r="G3" s="283" t="str">
        <f>CONCATENATE("Resultado de la determinación de ",'1-Modelar'!E4)</f>
        <v>Resultado de la determinación de Temperatura del ambiente</v>
      </c>
      <c r="H3" s="284"/>
      <c r="I3" s="284"/>
      <c r="J3" s="284"/>
      <c r="K3" s="285"/>
    </row>
    <row r="4" spans="1:11" ht="42.75" customHeight="1" thickBot="1" x14ac:dyDescent="0.3">
      <c r="B4" s="26" t="s">
        <v>51</v>
      </c>
      <c r="C4" s="286" t="s">
        <v>52</v>
      </c>
      <c r="D4" s="286"/>
      <c r="E4" s="31" t="s">
        <v>109</v>
      </c>
      <c r="G4" s="26" t="s">
        <v>34</v>
      </c>
      <c r="H4" s="202" t="s">
        <v>112</v>
      </c>
      <c r="I4" s="204"/>
      <c r="J4" s="29" t="s">
        <v>63</v>
      </c>
      <c r="K4" s="31" t="s">
        <v>70</v>
      </c>
    </row>
    <row r="5" spans="1:11" ht="25.5" customHeight="1" thickBot="1" x14ac:dyDescent="0.3">
      <c r="B5" s="51" t="s">
        <v>126</v>
      </c>
      <c r="C5" s="287">
        <v>0.27306897785480255</v>
      </c>
      <c r="D5" s="295"/>
      <c r="E5" s="93" t="s">
        <v>114</v>
      </c>
      <c r="G5" s="96">
        <v>21.060000000000002</v>
      </c>
      <c r="H5" s="309" t="s">
        <v>114</v>
      </c>
      <c r="I5" s="310"/>
      <c r="J5" s="97">
        <v>0.27306897785480255</v>
      </c>
      <c r="K5" s="98" t="s">
        <v>114</v>
      </c>
    </row>
    <row r="6" spans="1:11" ht="24" customHeight="1" thickBot="1" x14ac:dyDescent="0.3">
      <c r="G6" s="99">
        <v>21.060000000000002</v>
      </c>
      <c r="H6" s="313" t="s">
        <v>114</v>
      </c>
      <c r="I6" s="314"/>
      <c r="J6" s="100" t="s">
        <v>123</v>
      </c>
      <c r="K6" s="101" t="s">
        <v>95</v>
      </c>
    </row>
    <row r="7" spans="1:11" x14ac:dyDescent="0.25">
      <c r="J7" s="102"/>
    </row>
    <row r="8" spans="1:11" ht="15.75" thickBot="1" x14ac:dyDescent="0.3">
      <c r="I8" s="9" t="s">
        <v>92</v>
      </c>
      <c r="J8" s="102"/>
    </row>
    <row r="9" spans="1:11" ht="24.75" customHeight="1" thickBot="1" x14ac:dyDescent="0.3">
      <c r="B9" s="283" t="s">
        <v>53</v>
      </c>
      <c r="C9" s="284"/>
      <c r="D9" s="284"/>
      <c r="E9" s="284"/>
      <c r="F9" s="284"/>
      <c r="G9" s="284"/>
      <c r="H9" s="284"/>
      <c r="I9" s="284"/>
      <c r="J9" s="284"/>
      <c r="K9" s="285"/>
    </row>
    <row r="10" spans="1:11" ht="51.75" customHeight="1" thickBot="1" x14ac:dyDescent="0.3">
      <c r="B10" s="103" t="s">
        <v>25</v>
      </c>
      <c r="C10" s="311" t="s">
        <v>16</v>
      </c>
      <c r="D10" s="158"/>
      <c r="E10" s="312"/>
      <c r="F10" s="104" t="s">
        <v>57</v>
      </c>
      <c r="G10" s="104" t="s">
        <v>58</v>
      </c>
      <c r="H10" s="104" t="s">
        <v>56</v>
      </c>
      <c r="I10" s="104" t="s">
        <v>55</v>
      </c>
      <c r="J10" s="104" t="s">
        <v>62</v>
      </c>
      <c r="K10" s="30" t="s">
        <v>54</v>
      </c>
    </row>
    <row r="11" spans="1:11" x14ac:dyDescent="0.25">
      <c r="A11" s="240" t="s">
        <v>79</v>
      </c>
      <c r="B11" s="241" t="s">
        <v>64</v>
      </c>
      <c r="C11" s="244" t="s">
        <v>17</v>
      </c>
      <c r="D11" s="245"/>
      <c r="E11" s="245"/>
      <c r="F11" s="105">
        <v>2.5999999999999951E-3</v>
      </c>
      <c r="G11" s="317">
        <v>5.3083333333333298E-3</v>
      </c>
      <c r="H11" s="106" t="s">
        <v>123</v>
      </c>
      <c r="I11" s="303">
        <v>15.882302287805571</v>
      </c>
      <c r="J11" s="303" t="s">
        <v>123</v>
      </c>
      <c r="K11" s="306">
        <v>2.0294909103284056</v>
      </c>
    </row>
    <row r="12" spans="1:11" x14ac:dyDescent="0.25">
      <c r="A12" s="240"/>
      <c r="B12" s="242"/>
      <c r="C12" s="232" t="s">
        <v>123</v>
      </c>
      <c r="D12" s="233"/>
      <c r="E12" s="233"/>
      <c r="F12" s="107" t="s">
        <v>123</v>
      </c>
      <c r="G12" s="298"/>
      <c r="H12" s="62" t="s">
        <v>123</v>
      </c>
      <c r="I12" s="304"/>
      <c r="J12" s="304"/>
      <c r="K12" s="307"/>
    </row>
    <row r="13" spans="1:11" x14ac:dyDescent="0.25">
      <c r="A13" s="240"/>
      <c r="B13" s="242"/>
      <c r="C13" s="232" t="s">
        <v>22</v>
      </c>
      <c r="D13" s="233"/>
      <c r="E13" s="233"/>
      <c r="F13" s="107">
        <v>8.333333333333335E-4</v>
      </c>
      <c r="G13" s="298"/>
      <c r="H13" s="108" t="s">
        <v>123</v>
      </c>
      <c r="I13" s="304"/>
      <c r="J13" s="304"/>
      <c r="K13" s="307"/>
    </row>
    <row r="14" spans="1:11" x14ac:dyDescent="0.25">
      <c r="A14" s="240"/>
      <c r="B14" s="242"/>
      <c r="C14" s="232" t="s">
        <v>123</v>
      </c>
      <c r="D14" s="233"/>
      <c r="E14" s="233"/>
      <c r="F14" s="107" t="s">
        <v>123</v>
      </c>
      <c r="G14" s="298"/>
      <c r="H14" s="62" t="s">
        <v>123</v>
      </c>
      <c r="I14" s="304"/>
      <c r="J14" s="304"/>
      <c r="K14" s="307"/>
    </row>
    <row r="15" spans="1:11" x14ac:dyDescent="0.25">
      <c r="A15" s="240"/>
      <c r="B15" s="242"/>
      <c r="C15" s="232" t="s">
        <v>124</v>
      </c>
      <c r="D15" s="233"/>
      <c r="E15" s="233"/>
      <c r="F15" s="107" t="s">
        <v>124</v>
      </c>
      <c r="G15" s="298"/>
      <c r="H15" s="62"/>
      <c r="I15" s="304"/>
      <c r="J15" s="304"/>
      <c r="K15" s="307"/>
    </row>
    <row r="16" spans="1:11" x14ac:dyDescent="0.25">
      <c r="A16" s="240"/>
      <c r="B16" s="242"/>
      <c r="C16" s="232" t="s">
        <v>124</v>
      </c>
      <c r="D16" s="233"/>
      <c r="E16" s="233"/>
      <c r="F16" s="107" t="s">
        <v>124</v>
      </c>
      <c r="G16" s="298"/>
      <c r="H16" s="62"/>
      <c r="I16" s="304"/>
      <c r="J16" s="304"/>
      <c r="K16" s="307"/>
    </row>
    <row r="17" spans="1:12" x14ac:dyDescent="0.25">
      <c r="A17" s="240"/>
      <c r="B17" s="242"/>
      <c r="C17" s="232" t="s">
        <v>124</v>
      </c>
      <c r="D17" s="233"/>
      <c r="E17" s="233"/>
      <c r="F17" s="107" t="s">
        <v>124</v>
      </c>
      <c r="G17" s="298"/>
      <c r="H17" s="62"/>
      <c r="I17" s="304"/>
      <c r="J17" s="304"/>
      <c r="K17" s="307"/>
    </row>
    <row r="18" spans="1:12" x14ac:dyDescent="0.25">
      <c r="A18" s="240"/>
      <c r="B18" s="242"/>
      <c r="C18" s="232" t="s">
        <v>124</v>
      </c>
      <c r="D18" s="233"/>
      <c r="E18" s="233"/>
      <c r="F18" s="107" t="s">
        <v>124</v>
      </c>
      <c r="G18" s="298"/>
      <c r="H18" s="62"/>
      <c r="I18" s="304"/>
      <c r="J18" s="304"/>
      <c r="K18" s="307"/>
    </row>
    <row r="19" spans="1:12" x14ac:dyDescent="0.25">
      <c r="A19" s="240"/>
      <c r="B19" s="242"/>
      <c r="C19" s="232" t="s">
        <v>124</v>
      </c>
      <c r="D19" s="233"/>
      <c r="E19" s="233"/>
      <c r="F19" s="107" t="s">
        <v>124</v>
      </c>
      <c r="G19" s="298"/>
      <c r="H19" s="62"/>
      <c r="I19" s="304"/>
      <c r="J19" s="304"/>
      <c r="K19" s="307"/>
    </row>
    <row r="20" spans="1:12" x14ac:dyDescent="0.25">
      <c r="A20" s="240"/>
      <c r="B20" s="242"/>
      <c r="C20" s="232" t="s">
        <v>124</v>
      </c>
      <c r="D20" s="233"/>
      <c r="E20" s="233"/>
      <c r="F20" s="107" t="s">
        <v>124</v>
      </c>
      <c r="G20" s="298"/>
      <c r="H20" s="62"/>
      <c r="I20" s="304"/>
      <c r="J20" s="304"/>
      <c r="K20" s="307"/>
    </row>
    <row r="21" spans="1:12" x14ac:dyDescent="0.25">
      <c r="A21" s="240" t="s">
        <v>80</v>
      </c>
      <c r="B21" s="300" t="s">
        <v>119</v>
      </c>
      <c r="C21" s="315" t="s">
        <v>123</v>
      </c>
      <c r="D21" s="316"/>
      <c r="E21" s="316"/>
      <c r="F21" s="109" t="s">
        <v>123</v>
      </c>
      <c r="G21" s="318">
        <v>1.3333333333333299E-2</v>
      </c>
      <c r="H21" s="110" t="s">
        <v>123</v>
      </c>
      <c r="I21" s="292">
        <v>80</v>
      </c>
      <c r="J21" s="304"/>
      <c r="K21" s="307"/>
    </row>
    <row r="22" spans="1:12" x14ac:dyDescent="0.25">
      <c r="A22" s="240"/>
      <c r="B22" s="242"/>
      <c r="C22" s="232" t="s">
        <v>123</v>
      </c>
      <c r="D22" s="233"/>
      <c r="E22" s="233"/>
      <c r="F22" s="107" t="s">
        <v>123</v>
      </c>
      <c r="G22" s="298"/>
      <c r="H22" s="62" t="s">
        <v>123</v>
      </c>
      <c r="I22" s="293"/>
      <c r="J22" s="304"/>
      <c r="K22" s="307"/>
    </row>
    <row r="23" spans="1:12" x14ac:dyDescent="0.25">
      <c r="A23" s="240"/>
      <c r="B23" s="242"/>
      <c r="C23" s="232" t="s">
        <v>124</v>
      </c>
      <c r="D23" s="233"/>
      <c r="E23" s="233"/>
      <c r="F23" s="107" t="s">
        <v>124</v>
      </c>
      <c r="G23" s="298"/>
      <c r="H23" s="62"/>
      <c r="I23" s="293"/>
      <c r="J23" s="304"/>
      <c r="K23" s="307"/>
    </row>
    <row r="24" spans="1:12" x14ac:dyDescent="0.25">
      <c r="A24" s="240"/>
      <c r="B24" s="242"/>
      <c r="C24" s="232" t="s">
        <v>124</v>
      </c>
      <c r="D24" s="233"/>
      <c r="E24" s="233"/>
      <c r="F24" s="107" t="s">
        <v>124</v>
      </c>
      <c r="G24" s="298"/>
      <c r="H24" s="108"/>
      <c r="I24" s="293"/>
      <c r="J24" s="304"/>
      <c r="K24" s="307"/>
    </row>
    <row r="25" spans="1:12" x14ac:dyDescent="0.25">
      <c r="A25" s="240"/>
      <c r="B25" s="242"/>
      <c r="C25" s="232" t="s">
        <v>124</v>
      </c>
      <c r="D25" s="233"/>
      <c r="E25" s="233"/>
      <c r="F25" s="107" t="s">
        <v>124</v>
      </c>
      <c r="G25" s="298"/>
      <c r="H25" s="62"/>
      <c r="I25" s="293"/>
      <c r="J25" s="304"/>
      <c r="K25" s="307"/>
    </row>
    <row r="26" spans="1:12" x14ac:dyDescent="0.25">
      <c r="A26" s="240"/>
      <c r="B26" s="242"/>
      <c r="C26" s="232" t="s">
        <v>124</v>
      </c>
      <c r="D26" s="233"/>
      <c r="E26" s="233"/>
      <c r="F26" s="107" t="s">
        <v>124</v>
      </c>
      <c r="G26" s="298"/>
      <c r="H26" s="62"/>
      <c r="I26" s="293"/>
      <c r="J26" s="304"/>
      <c r="K26" s="307"/>
    </row>
    <row r="27" spans="1:12" x14ac:dyDescent="0.25">
      <c r="A27" s="240"/>
      <c r="B27" s="242"/>
      <c r="C27" s="232" t="s">
        <v>124</v>
      </c>
      <c r="D27" s="233"/>
      <c r="E27" s="233"/>
      <c r="F27" s="107" t="s">
        <v>124</v>
      </c>
      <c r="G27" s="298"/>
      <c r="H27" s="62"/>
      <c r="I27" s="293"/>
      <c r="J27" s="304"/>
      <c r="K27" s="307"/>
    </row>
    <row r="28" spans="1:12" x14ac:dyDescent="0.25">
      <c r="A28" s="240"/>
      <c r="B28" s="242"/>
      <c r="C28" s="232" t="s">
        <v>124</v>
      </c>
      <c r="D28" s="233"/>
      <c r="E28" s="233"/>
      <c r="F28" s="107" t="s">
        <v>124</v>
      </c>
      <c r="G28" s="298"/>
      <c r="H28" s="62"/>
      <c r="I28" s="293"/>
      <c r="J28" s="304"/>
      <c r="K28" s="307"/>
    </row>
    <row r="29" spans="1:12" x14ac:dyDescent="0.25">
      <c r="A29" s="240"/>
      <c r="B29" s="242"/>
      <c r="C29" s="232" t="s">
        <v>124</v>
      </c>
      <c r="D29" s="233"/>
      <c r="E29" s="233"/>
      <c r="F29" s="107" t="s">
        <v>124</v>
      </c>
      <c r="G29" s="298"/>
      <c r="H29" s="62"/>
      <c r="I29" s="293"/>
      <c r="J29" s="304"/>
      <c r="K29" s="307"/>
    </row>
    <row r="30" spans="1:12" x14ac:dyDescent="0.25">
      <c r="A30" s="240"/>
      <c r="B30" s="301"/>
      <c r="C30" s="296" t="s">
        <v>124</v>
      </c>
      <c r="D30" s="297"/>
      <c r="E30" s="297"/>
      <c r="F30" s="111" t="s">
        <v>124</v>
      </c>
      <c r="G30" s="319"/>
      <c r="H30" s="112"/>
      <c r="I30" s="302"/>
      <c r="J30" s="304"/>
      <c r="K30" s="307"/>
    </row>
    <row r="31" spans="1:12" x14ac:dyDescent="0.25">
      <c r="A31" s="240" t="s">
        <v>81</v>
      </c>
      <c r="B31" s="242" t="str">
        <f>'3-Cuantificar'!B93</f>
        <v>[…]</v>
      </c>
      <c r="C31" s="232" t="str">
        <f>'3-Cuantificar'!C93</f>
        <v/>
      </c>
      <c r="D31" s="233"/>
      <c r="E31" s="233"/>
      <c r="F31" s="107" t="str">
        <f>IF(ISBLANK('3-Cuantificar'!H93),"",'3-Cuantificar'!H93^2)</f>
        <v/>
      </c>
      <c r="G31" s="298" t="str">
        <f>IF(ISBLANK('4-Combinar'!F7),"",'4-Combinar'!F7)</f>
        <v>[…]</v>
      </c>
      <c r="H31" s="108"/>
      <c r="I31" s="292" t="str">
        <f>IF(ISBLANK('1-Modelar'!I13),"",(G31^2/(IF(ISBLANK('2-Identificar'!J143),0,(F31^2/H31))+IF(ISBLANK('2-Identificar'!J146),0,(F32^2/H32))+IF(ISBLANK('2-Identificar'!J149),0,(F33^2/H33))+IF(ISBLANK('2-Identificar'!J152),0,(F34^2/H34))+IF(ISBLANK('2-Identificar'!J155),0,(F35^2/H35))+IF(ISBLANK('2-Identificar'!J158),0,(F36^2/H36))+IF(ISBLANK('2-Identificar'!J161),0,(F37^2/H37))+IF(ISBLANK('2-Identificar'!J164),0,(F38^2/H38))+IF(ISBLANK('2-Identificar'!J167),0,(F39^2/H39))+IF(ISBLANK('2-Identificar'!J170),0,(F40^2/H40)))))</f>
        <v/>
      </c>
      <c r="J31" s="304"/>
      <c r="K31" s="307"/>
    </row>
    <row r="32" spans="1:12" x14ac:dyDescent="0.25">
      <c r="A32" s="240"/>
      <c r="B32" s="242"/>
      <c r="C32" s="232" t="str">
        <f>'3-Cuantificar'!C94</f>
        <v/>
      </c>
      <c r="D32" s="233"/>
      <c r="E32" s="233"/>
      <c r="F32" s="107" t="str">
        <f>IF(ISBLANK('3-Cuantificar'!H94),"",'3-Cuantificar'!H94^2)</f>
        <v/>
      </c>
      <c r="G32" s="298"/>
      <c r="H32" s="62"/>
      <c r="I32" s="293"/>
      <c r="J32" s="304"/>
      <c r="K32" s="307"/>
      <c r="L32" s="113"/>
    </row>
    <row r="33" spans="1:11" x14ac:dyDescent="0.25">
      <c r="A33" s="240"/>
      <c r="B33" s="242"/>
      <c r="C33" s="232" t="str">
        <f>'3-Cuantificar'!C95</f>
        <v/>
      </c>
      <c r="D33" s="233"/>
      <c r="E33" s="233"/>
      <c r="F33" s="107" t="str">
        <f>IF(ISBLANK('3-Cuantificar'!H95),"",'3-Cuantificar'!H95^2)</f>
        <v/>
      </c>
      <c r="G33" s="298"/>
      <c r="H33" s="62"/>
      <c r="I33" s="293"/>
      <c r="J33" s="304"/>
      <c r="K33" s="307"/>
    </row>
    <row r="34" spans="1:11" x14ac:dyDescent="0.25">
      <c r="A34" s="240"/>
      <c r="B34" s="242"/>
      <c r="C34" s="232" t="str">
        <f>'3-Cuantificar'!C96</f>
        <v/>
      </c>
      <c r="D34" s="233"/>
      <c r="E34" s="233"/>
      <c r="F34" s="107" t="str">
        <f>IF(ISBLANK('3-Cuantificar'!H96),"",'3-Cuantificar'!H96^2)</f>
        <v/>
      </c>
      <c r="G34" s="298"/>
      <c r="H34" s="108"/>
      <c r="I34" s="293"/>
      <c r="J34" s="304"/>
      <c r="K34" s="307"/>
    </row>
    <row r="35" spans="1:11" x14ac:dyDescent="0.25">
      <c r="A35" s="240"/>
      <c r="B35" s="242"/>
      <c r="C35" s="232" t="str">
        <f>'3-Cuantificar'!C97</f>
        <v/>
      </c>
      <c r="D35" s="233"/>
      <c r="E35" s="233"/>
      <c r="F35" s="107" t="str">
        <f>IF(ISBLANK('3-Cuantificar'!H97),"",'3-Cuantificar'!H97^2)</f>
        <v/>
      </c>
      <c r="G35" s="298"/>
      <c r="H35" s="62"/>
      <c r="I35" s="293"/>
      <c r="J35" s="304"/>
      <c r="K35" s="307"/>
    </row>
    <row r="36" spans="1:11" x14ac:dyDescent="0.25">
      <c r="A36" s="240"/>
      <c r="B36" s="242"/>
      <c r="C36" s="232" t="str">
        <f>'3-Cuantificar'!C98</f>
        <v/>
      </c>
      <c r="D36" s="233"/>
      <c r="E36" s="233"/>
      <c r="F36" s="107" t="str">
        <f>IF(ISBLANK('3-Cuantificar'!H98),"",'3-Cuantificar'!H98^2)</f>
        <v/>
      </c>
      <c r="G36" s="298"/>
      <c r="H36" s="62"/>
      <c r="I36" s="293"/>
      <c r="J36" s="304"/>
      <c r="K36" s="307"/>
    </row>
    <row r="37" spans="1:11" x14ac:dyDescent="0.25">
      <c r="A37" s="240"/>
      <c r="B37" s="242"/>
      <c r="C37" s="232" t="str">
        <f>'3-Cuantificar'!C99</f>
        <v/>
      </c>
      <c r="D37" s="233"/>
      <c r="E37" s="233"/>
      <c r="F37" s="107" t="str">
        <f>IF(ISBLANK('3-Cuantificar'!H99),"",'3-Cuantificar'!H99^2)</f>
        <v/>
      </c>
      <c r="G37" s="298"/>
      <c r="H37" s="62"/>
      <c r="I37" s="293"/>
      <c r="J37" s="304"/>
      <c r="K37" s="307"/>
    </row>
    <row r="38" spans="1:11" x14ac:dyDescent="0.25">
      <c r="A38" s="240"/>
      <c r="B38" s="242"/>
      <c r="C38" s="232" t="str">
        <f>'3-Cuantificar'!C100</f>
        <v/>
      </c>
      <c r="D38" s="233"/>
      <c r="E38" s="233"/>
      <c r="F38" s="107" t="str">
        <f>IF(ISBLANK('3-Cuantificar'!H100),"",'3-Cuantificar'!H100^2)</f>
        <v/>
      </c>
      <c r="G38" s="298"/>
      <c r="H38" s="62"/>
      <c r="I38" s="293"/>
      <c r="J38" s="304"/>
      <c r="K38" s="307"/>
    </row>
    <row r="39" spans="1:11" x14ac:dyDescent="0.25">
      <c r="A39" s="240"/>
      <c r="B39" s="242"/>
      <c r="C39" s="232" t="str">
        <f>'3-Cuantificar'!C101</f>
        <v/>
      </c>
      <c r="D39" s="233"/>
      <c r="E39" s="233"/>
      <c r="F39" s="107" t="str">
        <f>IF(ISBLANK('3-Cuantificar'!H101),"",'3-Cuantificar'!H101^2)</f>
        <v/>
      </c>
      <c r="G39" s="298"/>
      <c r="H39" s="62"/>
      <c r="I39" s="293"/>
      <c r="J39" s="304"/>
      <c r="K39" s="307"/>
    </row>
    <row r="40" spans="1:11" x14ac:dyDescent="0.25">
      <c r="A40" s="240"/>
      <c r="B40" s="242"/>
      <c r="C40" s="232" t="str">
        <f>'3-Cuantificar'!C102</f>
        <v/>
      </c>
      <c r="D40" s="233"/>
      <c r="E40" s="233"/>
      <c r="F40" s="107" t="str">
        <f>IF(ISBLANK('3-Cuantificar'!H102),"",'3-Cuantificar'!H102^2)</f>
        <v/>
      </c>
      <c r="G40" s="298"/>
      <c r="H40" s="62"/>
      <c r="I40" s="302"/>
      <c r="J40" s="304"/>
      <c r="K40" s="307"/>
    </row>
    <row r="41" spans="1:11" x14ac:dyDescent="0.25">
      <c r="A41" s="240" t="s">
        <v>82</v>
      </c>
      <c r="B41" s="300" t="str">
        <f>'3-Cuantificar'!B103</f>
        <v>[…]</v>
      </c>
      <c r="C41" s="315" t="str">
        <f>'3-Cuantificar'!C103</f>
        <v/>
      </c>
      <c r="D41" s="316"/>
      <c r="E41" s="316"/>
      <c r="F41" s="109" t="str">
        <f>IF(ISBLANK('3-Cuantificar'!H103),"",'3-Cuantificar'!H103^2)</f>
        <v/>
      </c>
      <c r="G41" s="318" t="str">
        <f>IF(ISBLANK('4-Combinar'!F8),"",'4-Combinar'!F8)</f>
        <v/>
      </c>
      <c r="H41" s="110"/>
      <c r="I41" s="292" t="str">
        <f>IF(ISBLANK('1-Modelar'!I14),"",(G41^2/(IF(ISBLANK('2-Identificar'!J212),0,(F41^2/H41))+IF(ISBLANK('2-Identificar'!J215),0,(F42^2/H42))+IF(ISBLANK('2-Identificar'!J218),0,(F43^2/H43))+IF(ISBLANK('2-Identificar'!J221),0,(F44^2/H44))+IF(ISBLANK('2-Identificar'!J224),0,(F45^2/H45))+IF(ISBLANK('2-Identificar'!J227),0,(F46^2/H46))+IF(ISBLANK('2-Identificar'!J230),0,(F47^2/H47))+IF(ISBLANK('2-Identificar'!J233),0,(F48^2/H48))+IF(ISBLANK('2-Identificar'!J236),0,(F49^2/H49))+IF(ISBLANK('2-Identificar'!J239),0,(F50^2/H50)))))</f>
        <v/>
      </c>
      <c r="J41" s="304"/>
      <c r="K41" s="307"/>
    </row>
    <row r="42" spans="1:11" x14ac:dyDescent="0.25">
      <c r="A42" s="240"/>
      <c r="B42" s="242"/>
      <c r="C42" s="232" t="str">
        <f>'3-Cuantificar'!C104</f>
        <v/>
      </c>
      <c r="D42" s="233"/>
      <c r="E42" s="233"/>
      <c r="F42" s="107" t="str">
        <f>IF(ISBLANK('3-Cuantificar'!H104),"",'3-Cuantificar'!H104^2)</f>
        <v/>
      </c>
      <c r="G42" s="298"/>
      <c r="H42" s="62"/>
      <c r="I42" s="293"/>
      <c r="J42" s="304"/>
      <c r="K42" s="307"/>
    </row>
    <row r="43" spans="1:11" x14ac:dyDescent="0.25">
      <c r="A43" s="240"/>
      <c r="B43" s="242"/>
      <c r="C43" s="232" t="str">
        <f>'3-Cuantificar'!C105</f>
        <v/>
      </c>
      <c r="D43" s="233"/>
      <c r="E43" s="233"/>
      <c r="F43" s="107" t="str">
        <f>IF(ISBLANK('3-Cuantificar'!H105),"",'3-Cuantificar'!H105^2)</f>
        <v/>
      </c>
      <c r="G43" s="298"/>
      <c r="H43" s="62"/>
      <c r="I43" s="293"/>
      <c r="J43" s="304"/>
      <c r="K43" s="307"/>
    </row>
    <row r="44" spans="1:11" x14ac:dyDescent="0.25">
      <c r="A44" s="240"/>
      <c r="B44" s="242"/>
      <c r="C44" s="232" t="str">
        <f>'3-Cuantificar'!C106</f>
        <v/>
      </c>
      <c r="D44" s="233"/>
      <c r="E44" s="233"/>
      <c r="F44" s="107" t="str">
        <f>IF(ISBLANK('3-Cuantificar'!H106),"",'3-Cuantificar'!H106^2)</f>
        <v/>
      </c>
      <c r="G44" s="298"/>
      <c r="H44" s="108"/>
      <c r="I44" s="293"/>
      <c r="J44" s="304"/>
      <c r="K44" s="307"/>
    </row>
    <row r="45" spans="1:11" x14ac:dyDescent="0.25">
      <c r="A45" s="240"/>
      <c r="B45" s="242"/>
      <c r="C45" s="232" t="str">
        <f>'3-Cuantificar'!C107</f>
        <v/>
      </c>
      <c r="D45" s="233"/>
      <c r="E45" s="233"/>
      <c r="F45" s="107" t="str">
        <f>IF(ISBLANK('3-Cuantificar'!H107),"",'3-Cuantificar'!H107^2)</f>
        <v/>
      </c>
      <c r="G45" s="298"/>
      <c r="H45" s="62"/>
      <c r="I45" s="293"/>
      <c r="J45" s="304"/>
      <c r="K45" s="307"/>
    </row>
    <row r="46" spans="1:11" x14ac:dyDescent="0.25">
      <c r="A46" s="240"/>
      <c r="B46" s="242"/>
      <c r="C46" s="232" t="str">
        <f>'3-Cuantificar'!C108</f>
        <v/>
      </c>
      <c r="D46" s="233"/>
      <c r="E46" s="233"/>
      <c r="F46" s="107" t="str">
        <f>IF(ISBLANK('3-Cuantificar'!H108),"",'3-Cuantificar'!H108^2)</f>
        <v/>
      </c>
      <c r="G46" s="298"/>
      <c r="H46" s="62"/>
      <c r="I46" s="293"/>
      <c r="J46" s="304"/>
      <c r="K46" s="307"/>
    </row>
    <row r="47" spans="1:11" x14ac:dyDescent="0.25">
      <c r="A47" s="240"/>
      <c r="B47" s="242"/>
      <c r="C47" s="232" t="str">
        <f>'3-Cuantificar'!C109</f>
        <v/>
      </c>
      <c r="D47" s="233"/>
      <c r="E47" s="233"/>
      <c r="F47" s="107" t="str">
        <f>IF(ISBLANK('3-Cuantificar'!H109),"",'3-Cuantificar'!H109^2)</f>
        <v/>
      </c>
      <c r="G47" s="298"/>
      <c r="H47" s="62"/>
      <c r="I47" s="293"/>
      <c r="J47" s="304"/>
      <c r="K47" s="307"/>
    </row>
    <row r="48" spans="1:11" x14ac:dyDescent="0.25">
      <c r="A48" s="240"/>
      <c r="B48" s="242"/>
      <c r="C48" s="232" t="str">
        <f>'3-Cuantificar'!C110</f>
        <v/>
      </c>
      <c r="D48" s="233"/>
      <c r="E48" s="233"/>
      <c r="F48" s="107" t="str">
        <f>IF(ISBLANK('3-Cuantificar'!H110),"",'3-Cuantificar'!H110^2)</f>
        <v/>
      </c>
      <c r="G48" s="298"/>
      <c r="H48" s="62"/>
      <c r="I48" s="293"/>
      <c r="J48" s="304"/>
      <c r="K48" s="307"/>
    </row>
    <row r="49" spans="1:11" x14ac:dyDescent="0.25">
      <c r="A49" s="240"/>
      <c r="B49" s="242"/>
      <c r="C49" s="232" t="str">
        <f>'3-Cuantificar'!C111</f>
        <v/>
      </c>
      <c r="D49" s="233"/>
      <c r="E49" s="233"/>
      <c r="F49" s="107" t="str">
        <f>IF(ISBLANK('3-Cuantificar'!H111),"",'3-Cuantificar'!H111^2)</f>
        <v/>
      </c>
      <c r="G49" s="298"/>
      <c r="H49" s="62"/>
      <c r="I49" s="293"/>
      <c r="J49" s="304"/>
      <c r="K49" s="307"/>
    </row>
    <row r="50" spans="1:11" x14ac:dyDescent="0.25">
      <c r="A50" s="240"/>
      <c r="B50" s="301"/>
      <c r="C50" s="296" t="str">
        <f>'3-Cuantificar'!C112</f>
        <v/>
      </c>
      <c r="D50" s="297"/>
      <c r="E50" s="297"/>
      <c r="F50" s="111" t="str">
        <f>IF(ISBLANK('3-Cuantificar'!H112),"",'3-Cuantificar'!H112^2)</f>
        <v/>
      </c>
      <c r="G50" s="319"/>
      <c r="H50" s="112"/>
      <c r="I50" s="302"/>
      <c r="J50" s="304"/>
      <c r="K50" s="307"/>
    </row>
    <row r="51" spans="1:11" x14ac:dyDescent="0.25">
      <c r="A51" s="240" t="s">
        <v>83</v>
      </c>
      <c r="B51" s="242" t="str">
        <f>'3-Cuantificar'!B113</f>
        <v>[…]</v>
      </c>
      <c r="C51" s="232" t="str">
        <f>'3-Cuantificar'!C113</f>
        <v/>
      </c>
      <c r="D51" s="233"/>
      <c r="E51" s="233"/>
      <c r="F51" s="107" t="str">
        <f>IF(ISBLANK('3-Cuantificar'!H113),"",'3-Cuantificar'!H113^2)</f>
        <v/>
      </c>
      <c r="G51" s="298" t="str">
        <f>IF(ISBLANK('4-Combinar'!F9),"",'4-Combinar'!F9)</f>
        <v/>
      </c>
      <c r="H51" s="108"/>
      <c r="I51" s="292" t="str">
        <f>IF(ISBLANK('1-Modelar'!I15),"",(G51^2/(IF(ISBLANK('2-Identificar'!J281),0,(F51^2/H51))+IF(ISBLANK('2-Identificar'!J284),0,(F52^2/H52))+IF(ISBLANK('2-Identificar'!J287),0,(F53^2/H53))+IF(ISBLANK('2-Identificar'!J290),0,(F54^2/H54))+IF(ISBLANK('2-Identificar'!J293),0,(F55^2/H55))+IF(ISBLANK('2-Identificar'!J296),0,(F56^2/H56))+IF(ISBLANK('2-Identificar'!J299),0,(F57^2/H57))+IF(ISBLANK('2-Identificar'!J302),0,(F58^2/H58))+IF(ISBLANK('2-Identificar'!J305),0,(F59^2/H59))+IF(ISBLANK('2-Identificar'!J308),0,(F60^2/H60)))))</f>
        <v/>
      </c>
      <c r="J51" s="304"/>
      <c r="K51" s="307"/>
    </row>
    <row r="52" spans="1:11" x14ac:dyDescent="0.25">
      <c r="A52" s="240"/>
      <c r="B52" s="242"/>
      <c r="C52" s="232" t="str">
        <f>'3-Cuantificar'!C114</f>
        <v/>
      </c>
      <c r="D52" s="233"/>
      <c r="E52" s="233"/>
      <c r="F52" s="107" t="str">
        <f>IF(ISBLANK('3-Cuantificar'!H114),"",'3-Cuantificar'!H114^2)</f>
        <v/>
      </c>
      <c r="G52" s="298"/>
      <c r="H52" s="62"/>
      <c r="I52" s="293"/>
      <c r="J52" s="304"/>
      <c r="K52" s="307"/>
    </row>
    <row r="53" spans="1:11" x14ac:dyDescent="0.25">
      <c r="A53" s="240"/>
      <c r="B53" s="242"/>
      <c r="C53" s="232" t="str">
        <f>'3-Cuantificar'!C115</f>
        <v/>
      </c>
      <c r="D53" s="233"/>
      <c r="E53" s="233"/>
      <c r="F53" s="107" t="str">
        <f>IF(ISBLANK('3-Cuantificar'!H115),"",'3-Cuantificar'!H115^2)</f>
        <v/>
      </c>
      <c r="G53" s="298"/>
      <c r="H53" s="62"/>
      <c r="I53" s="293"/>
      <c r="J53" s="304"/>
      <c r="K53" s="307"/>
    </row>
    <row r="54" spans="1:11" x14ac:dyDescent="0.25">
      <c r="A54" s="240"/>
      <c r="B54" s="242"/>
      <c r="C54" s="232" t="str">
        <f>'3-Cuantificar'!C116</f>
        <v/>
      </c>
      <c r="D54" s="233"/>
      <c r="E54" s="233"/>
      <c r="F54" s="107" t="str">
        <f>IF(ISBLANK('3-Cuantificar'!H116),"",'3-Cuantificar'!H116^2)</f>
        <v/>
      </c>
      <c r="G54" s="298"/>
      <c r="H54" s="108"/>
      <c r="I54" s="293"/>
      <c r="J54" s="304"/>
      <c r="K54" s="307"/>
    </row>
    <row r="55" spans="1:11" x14ac:dyDescent="0.25">
      <c r="A55" s="240"/>
      <c r="B55" s="242"/>
      <c r="C55" s="232" t="str">
        <f>'3-Cuantificar'!C117</f>
        <v/>
      </c>
      <c r="D55" s="233"/>
      <c r="E55" s="233"/>
      <c r="F55" s="107" t="str">
        <f>IF(ISBLANK('3-Cuantificar'!H117),"",'3-Cuantificar'!H117^2)</f>
        <v/>
      </c>
      <c r="G55" s="298"/>
      <c r="H55" s="62"/>
      <c r="I55" s="293"/>
      <c r="J55" s="304"/>
      <c r="K55" s="307"/>
    </row>
    <row r="56" spans="1:11" x14ac:dyDescent="0.25">
      <c r="A56" s="240"/>
      <c r="B56" s="242"/>
      <c r="C56" s="232" t="str">
        <f>'3-Cuantificar'!C118</f>
        <v/>
      </c>
      <c r="D56" s="233"/>
      <c r="E56" s="233"/>
      <c r="F56" s="107" t="str">
        <f>IF(ISBLANK('3-Cuantificar'!H118),"",'3-Cuantificar'!H118^2)</f>
        <v/>
      </c>
      <c r="G56" s="298"/>
      <c r="H56" s="62"/>
      <c r="I56" s="293"/>
      <c r="J56" s="304"/>
      <c r="K56" s="307"/>
    </row>
    <row r="57" spans="1:11" x14ac:dyDescent="0.25">
      <c r="A57" s="240"/>
      <c r="B57" s="242"/>
      <c r="C57" s="232" t="str">
        <f>'3-Cuantificar'!C119</f>
        <v/>
      </c>
      <c r="D57" s="233"/>
      <c r="E57" s="233"/>
      <c r="F57" s="107" t="str">
        <f>IF(ISBLANK('3-Cuantificar'!H119),"",'3-Cuantificar'!H119^2)</f>
        <v/>
      </c>
      <c r="G57" s="298"/>
      <c r="H57" s="62"/>
      <c r="I57" s="293"/>
      <c r="J57" s="304"/>
      <c r="K57" s="307"/>
    </row>
    <row r="58" spans="1:11" x14ac:dyDescent="0.25">
      <c r="A58" s="240"/>
      <c r="B58" s="242"/>
      <c r="C58" s="232" t="str">
        <f>'3-Cuantificar'!C120</f>
        <v/>
      </c>
      <c r="D58" s="233"/>
      <c r="E58" s="233"/>
      <c r="F58" s="107" t="str">
        <f>IF(ISBLANK('3-Cuantificar'!H120),"",'3-Cuantificar'!H120^2)</f>
        <v/>
      </c>
      <c r="G58" s="298"/>
      <c r="H58" s="62"/>
      <c r="I58" s="293"/>
      <c r="J58" s="304"/>
      <c r="K58" s="307"/>
    </row>
    <row r="59" spans="1:11" x14ac:dyDescent="0.25">
      <c r="A59" s="240"/>
      <c r="B59" s="242"/>
      <c r="C59" s="232" t="str">
        <f>'3-Cuantificar'!C121</f>
        <v/>
      </c>
      <c r="D59" s="233"/>
      <c r="E59" s="233"/>
      <c r="F59" s="107" t="str">
        <f>IF(ISBLANK('3-Cuantificar'!H121),"",'3-Cuantificar'!H121^2)</f>
        <v/>
      </c>
      <c r="G59" s="298"/>
      <c r="H59" s="62"/>
      <c r="I59" s="293"/>
      <c r="J59" s="304"/>
      <c r="K59" s="307"/>
    </row>
    <row r="60" spans="1:11" ht="15.75" thickBot="1" x14ac:dyDescent="0.3">
      <c r="A60" s="240"/>
      <c r="B60" s="243"/>
      <c r="C60" s="236" t="str">
        <f>'3-Cuantificar'!C122</f>
        <v/>
      </c>
      <c r="D60" s="237"/>
      <c r="E60" s="237"/>
      <c r="F60" s="114" t="str">
        <f>IF(ISBLANK('3-Cuantificar'!H122),"",'3-Cuantificar'!H122^2)</f>
        <v/>
      </c>
      <c r="G60" s="299"/>
      <c r="H60" s="63"/>
      <c r="I60" s="294"/>
      <c r="J60" s="305"/>
      <c r="K60" s="308"/>
    </row>
    <row r="62" spans="1:11" ht="15.75" thickBot="1" x14ac:dyDescent="0.3"/>
    <row r="63" spans="1:11" ht="30" customHeight="1" thickBot="1" x14ac:dyDescent="0.3">
      <c r="E63" s="283" t="s">
        <v>60</v>
      </c>
      <c r="F63" s="284"/>
      <c r="G63" s="284"/>
      <c r="H63" s="285"/>
    </row>
    <row r="64" spans="1:11" ht="30.75" thickBot="1" x14ac:dyDescent="0.3">
      <c r="E64" s="26" t="s">
        <v>51</v>
      </c>
      <c r="F64" s="286" t="s">
        <v>61</v>
      </c>
      <c r="G64" s="286"/>
      <c r="H64" s="31" t="s">
        <v>109</v>
      </c>
    </row>
    <row r="65" spans="1:23" ht="20.25" customHeight="1" thickBot="1" x14ac:dyDescent="0.3">
      <c r="E65" s="51" t="s">
        <v>126</v>
      </c>
      <c r="F65" s="287">
        <v>0.27709550422449525</v>
      </c>
      <c r="G65" s="295"/>
      <c r="H65" s="93" t="s">
        <v>114</v>
      </c>
    </row>
    <row r="68" spans="1:23" x14ac:dyDescent="0.25">
      <c r="W68" s="102"/>
    </row>
    <row r="71" spans="1:23" x14ac:dyDescent="0.25">
      <c r="W71" s="115"/>
    </row>
    <row r="72" spans="1:23" x14ac:dyDescent="0.25">
      <c r="A72" s="133" t="s">
        <v>96</v>
      </c>
      <c r="B72" s="133"/>
      <c r="C72" s="133"/>
      <c r="D72" s="133"/>
      <c r="E72" s="133"/>
      <c r="F72" s="133"/>
      <c r="G72" s="133"/>
      <c r="H72" s="133"/>
      <c r="I72" s="133"/>
      <c r="J72" s="132" t="s">
        <v>108</v>
      </c>
      <c r="K72" s="132"/>
    </row>
  </sheetData>
  <sheetProtection password="CA0C" sheet="1" objects="1" scenarios="1" selectLockedCells="1" selectUnlockedCells="1"/>
  <mergeCells count="88">
    <mergeCell ref="G21:G30"/>
    <mergeCell ref="I21:I30"/>
    <mergeCell ref="C31:E31"/>
    <mergeCell ref="C32:E32"/>
    <mergeCell ref="E63:H63"/>
    <mergeCell ref="C41:E41"/>
    <mergeCell ref="G41:G50"/>
    <mergeCell ref="I41:I50"/>
    <mergeCell ref="C42:E42"/>
    <mergeCell ref="C43:E43"/>
    <mergeCell ref="C44:E44"/>
    <mergeCell ref="C45:E45"/>
    <mergeCell ref="C46:E46"/>
    <mergeCell ref="C47:E47"/>
    <mergeCell ref="C48:E48"/>
    <mergeCell ref="C49:E49"/>
    <mergeCell ref="B1:K1"/>
    <mergeCell ref="B11:B20"/>
    <mergeCell ref="C11:E11"/>
    <mergeCell ref="C12:E12"/>
    <mergeCell ref="C13:E13"/>
    <mergeCell ref="C14:E14"/>
    <mergeCell ref="I11:I20"/>
    <mergeCell ref="G11:G20"/>
    <mergeCell ref="C18:E18"/>
    <mergeCell ref="C19:E19"/>
    <mergeCell ref="C20:E20"/>
    <mergeCell ref="C15:E15"/>
    <mergeCell ref="B3:E3"/>
    <mergeCell ref="B9:K9"/>
    <mergeCell ref="C17:E17"/>
    <mergeCell ref="G3:K3"/>
    <mergeCell ref="C27:E27"/>
    <mergeCell ref="C28:E28"/>
    <mergeCell ref="C29:E29"/>
    <mergeCell ref="C30:E30"/>
    <mergeCell ref="C21:E21"/>
    <mergeCell ref="C22:E22"/>
    <mergeCell ref="C23:E23"/>
    <mergeCell ref="C24:E24"/>
    <mergeCell ref="C25:E25"/>
    <mergeCell ref="C26:E26"/>
    <mergeCell ref="C4:D4"/>
    <mergeCell ref="C5:D5"/>
    <mergeCell ref="C10:E10"/>
    <mergeCell ref="C16:E16"/>
    <mergeCell ref="H6:I6"/>
    <mergeCell ref="B2:K2"/>
    <mergeCell ref="B31:B40"/>
    <mergeCell ref="G31:G40"/>
    <mergeCell ref="I31:I40"/>
    <mergeCell ref="C33:E33"/>
    <mergeCell ref="C34:E34"/>
    <mergeCell ref="C35:E35"/>
    <mergeCell ref="C36:E36"/>
    <mergeCell ref="C37:E37"/>
    <mergeCell ref="C38:E38"/>
    <mergeCell ref="C39:E39"/>
    <mergeCell ref="C40:E40"/>
    <mergeCell ref="J11:J60"/>
    <mergeCell ref="K11:K60"/>
    <mergeCell ref="H4:I4"/>
    <mergeCell ref="H5:I5"/>
    <mergeCell ref="A11:A20"/>
    <mergeCell ref="A21:A30"/>
    <mergeCell ref="A31:A40"/>
    <mergeCell ref="A41:A50"/>
    <mergeCell ref="B41:B50"/>
    <mergeCell ref="B21:B30"/>
    <mergeCell ref="C50:E50"/>
    <mergeCell ref="A51:A60"/>
    <mergeCell ref="B51:B60"/>
    <mergeCell ref="C51:E51"/>
    <mergeCell ref="G51:G60"/>
    <mergeCell ref="J72:K72"/>
    <mergeCell ref="A72:I72"/>
    <mergeCell ref="I51:I60"/>
    <mergeCell ref="C52:E52"/>
    <mergeCell ref="C53:E53"/>
    <mergeCell ref="C54:E54"/>
    <mergeCell ref="C55:E55"/>
    <mergeCell ref="C56:E56"/>
    <mergeCell ref="C57:E57"/>
    <mergeCell ref="C58:E58"/>
    <mergeCell ref="C59:E59"/>
    <mergeCell ref="C60:E60"/>
    <mergeCell ref="F64:G64"/>
    <mergeCell ref="F65:G65"/>
  </mergeCells>
  <pageMargins left="0.25" right="0.25" top="0.75" bottom="0.75" header="0.3" footer="0.3"/>
  <pageSetup paperSize="9" scale="6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Control</vt:lpstr>
      <vt:lpstr>1-Modelar</vt:lpstr>
      <vt:lpstr>2-Identificar</vt:lpstr>
      <vt:lpstr>3-Cuantificar</vt:lpstr>
      <vt:lpstr>4-Combinar</vt:lpstr>
      <vt:lpstr>5-Expandir</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HOJA INCERTIDUMBRES</dc:title>
  <dc:creator>M</dc:creator>
  <cp:lastModifiedBy>M</cp:lastModifiedBy>
  <cp:lastPrinted>2014-05-15T17:54:43Z</cp:lastPrinted>
  <dcterms:created xsi:type="dcterms:W3CDTF">2013-03-16T14:45:40Z</dcterms:created>
  <dcterms:modified xsi:type="dcterms:W3CDTF">2014-05-15T17:56:23Z</dcterms:modified>
</cp:coreProperties>
</file>